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1.2024\"/>
    </mc:Choice>
  </mc:AlternateContent>
  <xr:revisionPtr revIDLastSave="37" documentId="8_{FA879070-535F-46F9-B62F-9E42107F0736}" xr6:coauthVersionLast="36" xr6:coauthVersionMax="36" xr10:uidLastSave="{24BBE64A-3789-4D93-8CD6-9B1C4EFC423C}"/>
  <bookViews>
    <workbookView xWindow="-120" yWindow="-120" windowWidth="29040" windowHeight="15840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1.)'!$B$5:$G$63</definedName>
    <definedName name="_xlnm._FilterDatabase" localSheetId="2" hidden="1">'FIZIČKE OSOBE (Kat 2.)'!$B$5:$G$50</definedName>
    <definedName name="_xlnm._FilterDatabase" localSheetId="0" hidden="1">'PRAVNE OSOBE (Kat 1.)'!$B$5:$G$126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2" l="1"/>
  <c r="E31" i="2"/>
  <c r="E135" i="1" l="1"/>
  <c r="E133" i="1"/>
  <c r="E131" i="1"/>
  <c r="E128" i="1"/>
  <c r="E126" i="1"/>
  <c r="E123" i="1"/>
  <c r="E117" i="1"/>
  <c r="E115" i="1"/>
  <c r="E111" i="1"/>
  <c r="E103" i="1"/>
  <c r="E101" i="1"/>
  <c r="E94" i="1"/>
  <c r="E91" i="1"/>
  <c r="E86" i="1"/>
  <c r="E84" i="1"/>
  <c r="E69" i="1"/>
  <c r="E62" i="1"/>
  <c r="E59" i="1"/>
  <c r="E54" i="1"/>
  <c r="E49" i="1"/>
  <c r="E47" i="1"/>
  <c r="E37" i="1"/>
  <c r="E28" i="1"/>
  <c r="E26" i="1"/>
  <c r="E19" i="1"/>
  <c r="E11" i="1"/>
  <c r="E9" i="1"/>
  <c r="E12" i="3" l="1"/>
</calcChain>
</file>

<file path=xl/sharedStrings.xml><?xml version="1.0" encoding="utf-8"?>
<sst xmlns="http://schemas.openxmlformats.org/spreadsheetml/2006/main" count="544" uniqueCount="234">
  <si>
    <t>NAZIV ISPLATITELJA:</t>
  </si>
  <si>
    <t>TEHNIČKO VELEUČILIŠTE U ZAGREBU</t>
  </si>
  <si>
    <t xml:space="preserve">ISPLATE SREDSTAVA </t>
  </si>
  <si>
    <t>ZA RAZDOBLJE</t>
  </si>
  <si>
    <t>VELJAČA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</si>
  <si>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</si>
  <si>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</si>
  <si>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</si>
  <si>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</si>
  <si>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</si>
  <si>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</si>
  <si>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</si>
  <si>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ZET</t>
  </si>
  <si>
    <t>ZAGREB</t>
  </si>
  <si>
    <t>Naknada za prijevoz, za radna terenu i odvojeni život</t>
  </si>
  <si>
    <t xml:space="preserve">Ukupno </t>
  </si>
  <si>
    <t>ROSIP D.O.O.</t>
  </si>
  <si>
    <t>Stručno usavršavanje zaposlenika</t>
  </si>
  <si>
    <t xml:space="preserve">MDPI </t>
  </si>
  <si>
    <t>CHE115694943</t>
  </si>
  <si>
    <t>BASEL</t>
  </si>
  <si>
    <t>ZVIBOR D.O.O.</t>
  </si>
  <si>
    <t>03454358063</t>
  </si>
  <si>
    <t>Uredski materijal i ostali materijalni rashodi</t>
  </si>
  <si>
    <t>PEČAT D.O.O.</t>
  </si>
  <si>
    <t>UPI-2M PLUS D.O.O.</t>
  </si>
  <si>
    <t>Materijal i sirovine</t>
  </si>
  <si>
    <t>Energija</t>
  </si>
  <si>
    <t>ANKER OBRT</t>
  </si>
  <si>
    <t>Ostali materijal i dijelovi za tekuće održavanje</t>
  </si>
  <si>
    <t>HRT</t>
  </si>
  <si>
    <t xml:space="preserve">Usluge telefona, pošte i prijevoza </t>
  </si>
  <si>
    <t>SILVER TRANS J.D.O.O.</t>
  </si>
  <si>
    <t>CULTRO PROJEKT D.O.O.</t>
  </si>
  <si>
    <t>Usluge tekućeg i invest.održavanja</t>
  </si>
  <si>
    <t>KODEKS D.O.O.</t>
  </si>
  <si>
    <t>NARODNE NOVINE D.D.</t>
  </si>
  <si>
    <t>Usluge promidžbe i informiranja</t>
  </si>
  <si>
    <t>ROOMOR PLUS D.O.O.</t>
  </si>
  <si>
    <t>VMD SERVIS D.O.O.</t>
  </si>
  <si>
    <t>Komunalne usluge</t>
  </si>
  <si>
    <t>PUČKO OTV.UČILIŠTE</t>
  </si>
  <si>
    <t>Zakupnine i najamnine</t>
  </si>
  <si>
    <t>SPARTA GYM OBRT</t>
  </si>
  <si>
    <t>SP.BOLNICA PRIMAMED</t>
  </si>
  <si>
    <t>Zdravstvene i veterinarske usluge</t>
  </si>
  <si>
    <t>STUDENTSKI CENTAR U ZAGREBU</t>
  </si>
  <si>
    <t>OCTO OBRT</t>
  </si>
  <si>
    <t>OSIJEK</t>
  </si>
  <si>
    <t>FAKULTET STROJARSTVA I BRODOGRADNJE</t>
  </si>
  <si>
    <t>STUDENTSKI CENTAR KARLOVAC</t>
  </si>
  <si>
    <t>KARLOVAC</t>
  </si>
  <si>
    <t>Ukupno</t>
  </si>
  <si>
    <t>SETCOR D.O.O.</t>
  </si>
  <si>
    <t>JASTREBARSKO</t>
  </si>
  <si>
    <t>Računalne usluge</t>
  </si>
  <si>
    <t>ZINAM D.O.O.</t>
  </si>
  <si>
    <t>Ostale usluge</t>
  </si>
  <si>
    <t>P F ZAŠTITA</t>
  </si>
  <si>
    <t>MINERVA GRAPHICA D.O.O.</t>
  </si>
  <si>
    <t>BRDOVEC</t>
  </si>
  <si>
    <t>Premije osiguranja</t>
  </si>
  <si>
    <t>Reprezentacija</t>
  </si>
  <si>
    <t>NACIONALNA I SVEUČ.KNJIŽNICA</t>
  </si>
  <si>
    <t>Članarine i norme</t>
  </si>
  <si>
    <t>HRVATSKA UDRUGA POSLODAVACA</t>
  </si>
  <si>
    <t>Pristojbe i naknade</t>
  </si>
  <si>
    <t>DRŽAVNI PRORAČUN</t>
  </si>
  <si>
    <t>Ostali nespomenuti rashodi poslovanja</t>
  </si>
  <si>
    <t>ZVONA USLUGE D.O.O.</t>
  </si>
  <si>
    <t> 99421577215</t>
  </si>
  <si>
    <t>VRUTAK D.O.O.</t>
  </si>
  <si>
    <t>SVEUČILIŠTE SJEVER</t>
  </si>
  <si>
    <t>KOPRIVNICA</t>
  </si>
  <si>
    <t>Naknade građanima i kućanstvima u novcu</t>
  </si>
  <si>
    <t>Bankarske usluge i usluge platnog prometa</t>
  </si>
  <si>
    <t>LINKS D.O.O.</t>
  </si>
  <si>
    <t>Uredska oprema i namještaj</t>
  </si>
  <si>
    <t>Ostala prava</t>
  </si>
  <si>
    <t>SIJEČANJ</t>
  </si>
  <si>
    <t>GDPR</t>
  </si>
  <si>
    <t>Intelektualne i osobne usluge (ugovor o djelu, ukupan trošak)</t>
  </si>
  <si>
    <t>Intelektualne i osobne usluge ( usluge odvjetnika i pravnog savjetovanja)</t>
  </si>
  <si>
    <t>Intelektualne i osobne usluge (održ.tečaja)</t>
  </si>
  <si>
    <t>Intelektualne i osobne usluge (izvođenje nastave)</t>
  </si>
  <si>
    <t>Plaće za redovan rad</t>
  </si>
  <si>
    <t>Ostali rashodi za zaposlene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</si>
  <si>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</si>
  <si>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</si>
  <si>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</si>
  <si>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</si>
  <si>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Naknade za rad predstavničkih i izvršnih tijela, povjerenstava i slično</t>
  </si>
  <si>
    <t xml:space="preserve">MAX D.O.O. </t>
  </si>
  <si>
    <t>FAVORY D.O.O.</t>
  </si>
  <si>
    <t>ŽIVA VODA D.O.O.</t>
  </si>
  <si>
    <t>GARDENAL OBRT</t>
  </si>
  <si>
    <t>FIV D.O.O.</t>
  </si>
  <si>
    <t xml:space="preserve">UNIQA OSIGURANJE D.D. </t>
  </si>
  <si>
    <t> 79612787745</t>
  </si>
  <si>
    <t>AVR D.O.O.</t>
  </si>
  <si>
    <t>HASTK MLADOST</t>
  </si>
  <si>
    <t>D&amp;D Service</t>
  </si>
  <si>
    <t>SESVETE</t>
  </si>
  <si>
    <t>ZAGREBAČKI HODLING D.O.O. PODRUŽNICA ČISTOĆA</t>
  </si>
  <si>
    <t>KOŽA KOMERC D.O.O</t>
  </si>
  <si>
    <t>KOŽA KOMERC D.O.O.</t>
  </si>
  <si>
    <t>HRVATSKI NEZAVISNI IZVOZNICI SOFTVERA</t>
  </si>
  <si>
    <t>ZAGREBAČKI HOLDING D.O.O.</t>
  </si>
  <si>
    <t xml:space="preserve">AKD D.O.O. </t>
  </si>
  <si>
    <t>HRVATSKI TELEKOM D.D.</t>
  </si>
  <si>
    <t>HP - HRVATSKA POŠTA D. D.</t>
  </si>
  <si>
    <t xml:space="preserve">ŽENSKI KK MEDVEŠČAK </t>
  </si>
  <si>
    <t>STARA POTKOVA D.O.O</t>
  </si>
  <si>
    <t>AVM AUTOMATSKA KLIZNA VRATA</t>
  </si>
  <si>
    <t>DRAŠKOVEC</t>
  </si>
  <si>
    <t>GEODETSKA ŠKOLA</t>
  </si>
  <si>
    <t>HEP ELEKTRA D.O.O</t>
  </si>
  <si>
    <t>PARTNER ELEKTRIK GE D.O.O</t>
  </si>
  <si>
    <t>GRADITELJSKA TEHNIČKA ŠKOLA</t>
  </si>
  <si>
    <t>INA-INDUSTRIJA NAFTE d.d.</t>
  </si>
  <si>
    <t>PREHRAMBENO BIOTEHNOLOŠKI FAKULTET</t>
  </si>
  <si>
    <t>Sitni inventar i auto gume</t>
  </si>
  <si>
    <t>FINANCIJSKA AGENCIJA</t>
  </si>
  <si>
    <t xml:space="preserve">MIKROTRON D.O.O. </t>
  </si>
  <si>
    <t>OSOR PROMET D.O.O</t>
  </si>
  <si>
    <t>MEĐIMURJE-PLIN d.o.o</t>
  </si>
  <si>
    <t> 29035933600</t>
  </si>
  <si>
    <t>ČAKOVEC</t>
  </si>
  <si>
    <t>PO-MARK D.O.O.</t>
  </si>
  <si>
    <t>HEP OPSKRBA D.O.O</t>
  </si>
  <si>
    <t xml:space="preserve">FINA GOTOVINSKI SERVISI d.o.o. </t>
  </si>
  <si>
    <t xml:space="preserve">ODVJETNICA HELENA MIHALJEVIĆ </t>
  </si>
  <si>
    <t>FER</t>
  </si>
  <si>
    <t>VODOOPSKRBA I ODVODNJA D.O.O.</t>
  </si>
  <si>
    <t>GRAD ZAGREB</t>
  </si>
  <si>
    <t>HEP TOPLINARSTVO D.O.O.</t>
  </si>
  <si>
    <t>SUDSKI TUMAČ ZA ENG.JEZIK FISTONIĆ BERNARDI</t>
  </si>
  <si>
    <t>HEP-PLIN D.O.O.</t>
  </si>
  <si>
    <t>1120,51</t>
  </si>
  <si>
    <t>Intelektualne i osobne usluge (autorski ugovori , ukupan trošak)</t>
  </si>
  <si>
    <t>ZAGREBAČKA BANKA</t>
  </si>
  <si>
    <t>AFRIĆ WINTON</t>
  </si>
  <si>
    <t>ARAMBAŠIĆ LJILJANA</t>
  </si>
  <si>
    <t>BOŠNJAK TOMISLAV</t>
  </si>
  <si>
    <t>FILIPOVIĆ-GRČIĆ DALIBOR</t>
  </si>
  <si>
    <t>FILJAR RENATO</t>
  </si>
  <si>
    <t>HORVAT IVAN</t>
  </si>
  <si>
    <t>JANDRLIĆ PETAR</t>
  </si>
  <si>
    <t>JELEČKI DORIAN</t>
  </si>
  <si>
    <t>LAŽETA LUKA</t>
  </si>
  <si>
    <t>LEBINAC VLADIMIR</t>
  </si>
  <si>
    <t>LUKŠA DARKO</t>
  </si>
  <si>
    <t>MAKOVIĆ PAVAO</t>
  </si>
  <si>
    <t>MARTINIĆ DENIS</t>
  </si>
  <si>
    <t>MATUŠKO ANTONIĆ LJILJANA</t>
  </si>
  <si>
    <t>MEŠTROVIĆ ZVONIMIR</t>
  </si>
  <si>
    <t>MILDE ANTONIO</t>
  </si>
  <si>
    <t>MILIČEVIĆ GORAN</t>
  </si>
  <si>
    <t>MIŠKOVIĆ IVAN</t>
  </si>
  <si>
    <t>OSREČKI MIROSLAV</t>
  </si>
  <si>
    <t>PETRINIĆ MIROSLAV</t>
  </si>
  <si>
    <t>PREDAVEC DAVOR</t>
  </si>
  <si>
    <t>RADOVAN ALEKSANDER</t>
  </si>
  <si>
    <t>SIPINA NINO</t>
  </si>
  <si>
    <t>ŠARE NINA</t>
  </si>
  <si>
    <t>ŠIMUNIĆ VJERAN</t>
  </si>
  <si>
    <t>ŠPOLJAR DARKO</t>
  </si>
  <si>
    <t>TOMIČIĆ BRANKO</t>
  </si>
  <si>
    <t>TOMLJENOVIĆ VESELKO</t>
  </si>
  <si>
    <t>VALENTIĆ MLADEN</t>
  </si>
  <si>
    <t>VALIĆ BRUNO</t>
  </si>
  <si>
    <t>VLAŠIĆ IVICA</t>
  </si>
  <si>
    <t>ZOVKO TOMISLAV</t>
  </si>
  <si>
    <t>ACROSS SYSTEMS GMBH</t>
  </si>
  <si>
    <t>KARLSBAD</t>
  </si>
  <si>
    <t>Službena putovanja</t>
  </si>
  <si>
    <t>ID LUXURY ESCAPES D.O.O.</t>
  </si>
  <si>
    <t>HRESTAK MIRJANA</t>
  </si>
  <si>
    <t>KOVAČEVIĆ AMELIA</t>
  </si>
  <si>
    <t>LOVRIĆ LORENA</t>
  </si>
  <si>
    <t>MAJIĆ VESELKA</t>
  </si>
  <si>
    <t>RAJAČIĆ MARTINA</t>
  </si>
  <si>
    <t>REPAČ MATIJA</t>
  </si>
  <si>
    <t>DOBROVIĆ ŽELJKO</t>
  </si>
  <si>
    <t>FRID NIKOLINA</t>
  </si>
  <si>
    <t>GALIĆ MARIO</t>
  </si>
  <si>
    <t>GRUBIŠIĆ ANITA</t>
  </si>
  <si>
    <t>HORVAT MARKO</t>
  </si>
  <si>
    <t>JOVIĆ ALAN</t>
  </si>
  <si>
    <t>PERIŠIĆ ANA</t>
  </si>
  <si>
    <t>PERKOV TIN</t>
  </si>
  <si>
    <t>ZAVRŠKI IVICA</t>
  </si>
  <si>
    <t>ZNANJE D.O.O.</t>
  </si>
  <si>
    <t>MONSTERA J.D.O.O.</t>
  </si>
  <si>
    <t>HOTEL MIMIS</t>
  </si>
  <si>
    <t>LONDON</t>
  </si>
  <si>
    <t>UNIVERZITET CRNE GORE</t>
  </si>
  <si>
    <t>INTEGRAFIKA TTŽ D.O.O.</t>
  </si>
  <si>
    <t>ZAPREŠIĆ</t>
  </si>
  <si>
    <t>EDISER</t>
  </si>
  <si>
    <t>MILANO</t>
  </si>
  <si>
    <t>PRUSA RESEARCH</t>
  </si>
  <si>
    <t>PRAG</t>
  </si>
  <si>
    <t>ELEKTOR</t>
  </si>
  <si>
    <t>ZG SUSTEREN</t>
  </si>
  <si>
    <t>TME SP.Z.O.O.</t>
  </si>
  <si>
    <t>LODZ</t>
  </si>
  <si>
    <t>SCHRACK TECHNIK D.O.O.</t>
  </si>
  <si>
    <t>YOTTA VOLT</t>
  </si>
  <si>
    <t>Medicinska i laboratorijska oprema</t>
  </si>
  <si>
    <t>SIEMENS D.D.</t>
  </si>
  <si>
    <t>PAMETNA KUĆA D.O.O.</t>
  </si>
  <si>
    <t>IADIS</t>
  </si>
  <si>
    <t>LISABON</t>
  </si>
  <si>
    <t>CARDIFF</t>
  </si>
  <si>
    <t>SPIE EUROPE LTD.</t>
  </si>
  <si>
    <t>DREAM POINT D.O.O.</t>
  </si>
  <si>
    <t>DUĆAN D.O.O.</t>
  </si>
  <si>
    <t>CHESHIRE CHEESE</t>
  </si>
  <si>
    <t>HAUSMAJSTOR D.O.O.</t>
  </si>
  <si>
    <t>30/31-06808-7</t>
  </si>
  <si>
    <t>KOLASIN</t>
  </si>
  <si>
    <t>PRESIDO D.O.O.</t>
  </si>
  <si>
    <t>POSLOVNO UČILIŠTE INTEG.SIGURNOST I RAZ.</t>
  </si>
  <si>
    <t>KORICA-PEKARA</t>
  </si>
  <si>
    <t>FTG DISTRIBUCIJA D.O.O.</t>
  </si>
  <si>
    <t>CVJETNI ATELJE HEDERA</t>
  </si>
  <si>
    <t xml:space="preserve">Intelektualne i osobne usluge </t>
  </si>
  <si>
    <t>JAVNI BILJEŽNIK DARJA BOŠNJAK</t>
  </si>
  <si>
    <t>ODVJETNIČKO DRUŠTVO PELICARIĆ I SMERDEL</t>
  </si>
  <si>
    <t>Intelektualne i osobne usluge (usluge studentskog servisa)</t>
  </si>
  <si>
    <t>NIGIRI ZAGREB D.O.O.</t>
  </si>
  <si>
    <t>Naknade troškova osobama izvan radnog odnosa</t>
  </si>
  <si>
    <t>NAZIV PRIMATELJA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</si>
</sst>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4" fontId="0" fillId="0" borderId="1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left" vertical="center" wrapText="1"/>
    </xf>
    <xf numFmtId="0" fontId="0" fillId="0" borderId="0" xfId="0" quotePrefix="1"/>
    <xf numFmtId="0" fontId="6" fillId="0" borderId="2" xfId="0" applyFont="1" applyBorder="1"/>
    <xf numFmtId="4" fontId="4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0" fillId="0" borderId="1" xfId="0" applyNumberFormat="1" applyBorder="1"/>
    <xf numFmtId="0" fontId="4" fillId="0" borderId="3" xfId="0" applyFont="1" applyBorder="1"/>
    <xf numFmtId="0" fontId="0" fillId="0" borderId="4" xfId="0" applyBorder="1"/>
    <xf numFmtId="0" fontId="0" fillId="0" borderId="2" xfId="0" applyBorder="1"/>
    <xf numFmtId="4" fontId="0" fillId="0" borderId="2" xfId="0" applyNumberForma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" fontId="0" fillId="0" borderId="0" xfId="0" applyNumberFormat="1" applyAlignment="1"/>
    <xf numFmtId="4" fontId="4" fillId="0" borderId="0" xfId="0" applyNumberFormat="1" applyFont="1" applyAlignment="1"/>
    <xf numFmtId="2" fontId="4" fillId="0" borderId="1" xfId="0" applyNumberFormat="1" applyFont="1" applyBorder="1" applyAlignment="1">
      <alignment horizontal="right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vertical="center" wrapText="1"/>
    </xf>
    <xf numFmtId="49" fontId="0" fillId="0" borderId="0" xfId="0" applyNumberFormat="1" applyFont="1"/>
    <xf numFmtId="49" fontId="14" fillId="0" borderId="0" xfId="0" applyNumberFormat="1" applyFont="1"/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0" xfId="0" applyFont="1" applyAlignment="1"/>
    <xf numFmtId="0" fontId="9" fillId="0" borderId="1" xfId="0" applyFont="1" applyBorder="1" applyAlignment="1"/>
    <xf numFmtId="2" fontId="14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/>
    </xf>
    <xf numFmtId="2" fontId="14" fillId="0" borderId="0" xfId="0" applyNumberFormat="1" applyFont="1" applyAlignment="1">
      <alignment horizontal="left"/>
    </xf>
    <xf numFmtId="2" fontId="14" fillId="0" borderId="1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3" xfId="0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0" xfId="0" applyNumberFormat="1" applyFont="1" applyAlignment="1">
      <alignment horizontal="right"/>
    </xf>
    <xf numFmtId="0" fontId="0" fillId="0" borderId="0" xfId="0" applyBorder="1"/>
    <xf numFmtId="0" fontId="4" fillId="0" borderId="0" xfId="0" applyFont="1" applyBorder="1"/>
    <xf numFmtId="4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5" xfId="0" applyFill="1" applyBorder="1"/>
    <xf numFmtId="2" fontId="14" fillId="0" borderId="1" xfId="0" applyNumberFormat="1" applyFont="1" applyBorder="1" applyAlignment="1">
      <alignment horizontal="right" wrapText="1"/>
    </xf>
    <xf numFmtId="2" fontId="15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/>
    <xf numFmtId="0" fontId="0" fillId="0" borderId="1" xfId="0" applyNumberFormat="1" applyBorder="1" applyAlignment="1">
      <alignment horizontal="right"/>
    </xf>
    <xf numFmtId="0" fontId="13" fillId="0" borderId="2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2" fontId="1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H167"/>
  <sheetViews>
    <sheetView tabSelected="1" workbookViewId="0">
      <selection activeCell="E135" sqref="E135"/>
    </sheetView>
  </sheetViews>
  <sheetFormatPr defaultRowHeight="15" x14ac:dyDescent="0.25"/>
  <cols>
    <col min="2" max="2" width="41.5703125" bestFit="1" customWidth="1"/>
    <col min="3" max="3" width="26.85546875" style="48" customWidth="1"/>
    <col min="4" max="4" width="40.85546875" style="32" customWidth="1"/>
    <col min="5" max="5" width="11" style="29" bestFit="1" customWidth="1"/>
    <col min="6" max="6" width="11.28515625" style="19" customWidth="1"/>
    <col min="7" max="7" width="72.28515625" customWidth="1"/>
  </cols>
  <sheetData>
    <row r="1" spans="1:8" ht="18.75" x14ac:dyDescent="0.3">
      <c r="B1" s="9" t="s">
        <v>0</v>
      </c>
      <c r="C1" s="48" t="s">
        <v>1</v>
      </c>
    </row>
    <row r="3" spans="1:8" ht="15.75" x14ac:dyDescent="0.25">
      <c r="B3" s="10" t="s">
        <v>2</v>
      </c>
      <c r="C3" s="48" t="s">
        <v>3</v>
      </c>
      <c r="D3" s="33" t="s">
        <v>4</v>
      </c>
      <c r="E3" s="30"/>
      <c r="F3" s="20">
        <v>2024</v>
      </c>
    </row>
    <row r="4" spans="1:8" x14ac:dyDescent="0.25">
      <c r="G4" s="12" t="s">
        <v>5</v>
      </c>
    </row>
    <row r="5" spans="1:8" s="1" customFormat="1" ht="90.75" customHeight="1" x14ac:dyDescent="0.25">
      <c r="A5"/>
      <c r="B5" s="7" t="s">
        <v>6</v>
      </c>
      <c r="C5" s="49" t="s">
        <v>7</v>
      </c>
      <c r="D5" s="34" t="s">
        <v>8</v>
      </c>
      <c r="E5" s="31" t="s">
        <v>9</v>
      </c>
      <c r="F5" s="7" t="s">
        <v>10</v>
      </c>
      <c r="G5" s="7" t="s">
        <v>11</v>
      </c>
    </row>
    <row r="6" spans="1:8" s="1" customFormat="1" ht="16.5" customHeight="1" x14ac:dyDescent="0.25">
      <c r="A6"/>
      <c r="B6" s="67" t="s">
        <v>176</v>
      </c>
      <c r="C6" s="77">
        <v>40907191019</v>
      </c>
      <c r="D6" s="55" t="s">
        <v>13</v>
      </c>
      <c r="E6" s="59">
        <v>1983</v>
      </c>
      <c r="F6" s="7">
        <v>3211</v>
      </c>
      <c r="G6" s="42" t="s">
        <v>175</v>
      </c>
    </row>
    <row r="7" spans="1:8" s="1" customFormat="1" ht="16.5" customHeight="1" x14ac:dyDescent="0.25">
      <c r="A7"/>
      <c r="B7" s="67" t="s">
        <v>194</v>
      </c>
      <c r="C7" s="49"/>
      <c r="D7" s="55" t="s">
        <v>195</v>
      </c>
      <c r="E7" s="59">
        <v>167.54</v>
      </c>
      <c r="F7" s="7"/>
      <c r="G7" s="7"/>
    </row>
    <row r="8" spans="1:8" s="1" customFormat="1" ht="17.25" customHeight="1" x14ac:dyDescent="0.25">
      <c r="A8"/>
      <c r="B8" s="67" t="s">
        <v>219</v>
      </c>
      <c r="C8" s="43" t="s">
        <v>220</v>
      </c>
      <c r="D8" s="55" t="s">
        <v>221</v>
      </c>
      <c r="E8" s="59">
        <v>904.44</v>
      </c>
      <c r="F8" s="7"/>
      <c r="G8" s="7"/>
    </row>
    <row r="9" spans="1:8" s="1" customFormat="1" ht="17.25" customHeight="1" x14ac:dyDescent="0.25">
      <c r="A9"/>
      <c r="B9" s="68" t="s">
        <v>52</v>
      </c>
      <c r="C9" s="43"/>
      <c r="D9" s="55"/>
      <c r="E9" s="60">
        <f>SUM(E6:E8)</f>
        <v>3054.98</v>
      </c>
      <c r="F9" s="7"/>
      <c r="G9" s="7"/>
    </row>
    <row r="10" spans="1:8" s="1" customFormat="1" ht="15" customHeight="1" x14ac:dyDescent="0.25">
      <c r="A10"/>
      <c r="B10" s="69" t="s">
        <v>12</v>
      </c>
      <c r="C10" s="78">
        <v>82031999604</v>
      </c>
      <c r="D10" s="55" t="s">
        <v>13</v>
      </c>
      <c r="E10" s="59">
        <v>683.51</v>
      </c>
      <c r="F10" s="7">
        <v>3212</v>
      </c>
      <c r="G10" s="17" t="s">
        <v>14</v>
      </c>
    </row>
    <row r="11" spans="1:8" s="1" customFormat="1" ht="17.25" customHeight="1" x14ac:dyDescent="0.25">
      <c r="A11"/>
      <c r="B11" s="70" t="s">
        <v>15</v>
      </c>
      <c r="C11" s="50"/>
      <c r="D11" s="56"/>
      <c r="E11" s="60">
        <f>SUM(E10)</f>
        <v>683.51</v>
      </c>
      <c r="F11" s="7"/>
      <c r="G11" s="7"/>
    </row>
    <row r="12" spans="1:8" s="1" customFormat="1" x14ac:dyDescent="0.25">
      <c r="A12"/>
      <c r="B12" s="71" t="s">
        <v>16</v>
      </c>
      <c r="C12" s="78">
        <v>89811416156</v>
      </c>
      <c r="D12" s="55" t="s">
        <v>13</v>
      </c>
      <c r="E12" s="61">
        <v>106.25</v>
      </c>
      <c r="F12" s="18">
        <v>3213</v>
      </c>
      <c r="G12" s="16" t="s">
        <v>17</v>
      </c>
      <c r="H12" s="22"/>
    </row>
    <row r="13" spans="1:8" s="1" customFormat="1" x14ac:dyDescent="0.25">
      <c r="A13"/>
      <c r="B13" s="71" t="s">
        <v>18</v>
      </c>
      <c r="C13" s="50" t="s">
        <v>19</v>
      </c>
      <c r="D13" s="55" t="s">
        <v>20</v>
      </c>
      <c r="E13" s="59">
        <v>599.1</v>
      </c>
      <c r="F13" s="18"/>
      <c r="G13" s="16"/>
    </row>
    <row r="14" spans="1:8" s="1" customFormat="1" x14ac:dyDescent="0.25">
      <c r="A14"/>
      <c r="B14" s="71" t="s">
        <v>196</v>
      </c>
      <c r="C14" s="50"/>
      <c r="D14" s="55"/>
      <c r="E14" s="59">
        <v>380</v>
      </c>
      <c r="F14" s="18"/>
      <c r="G14" s="16"/>
    </row>
    <row r="15" spans="1:8" s="1" customFormat="1" x14ac:dyDescent="0.25">
      <c r="A15"/>
      <c r="B15" s="71" t="s">
        <v>212</v>
      </c>
      <c r="C15" s="50"/>
      <c r="D15" s="55" t="s">
        <v>213</v>
      </c>
      <c r="E15" s="59">
        <v>395</v>
      </c>
      <c r="F15" s="18"/>
      <c r="G15" s="16"/>
    </row>
    <row r="16" spans="1:8" s="1" customFormat="1" x14ac:dyDescent="0.25">
      <c r="A16"/>
      <c r="B16" s="71" t="s">
        <v>215</v>
      </c>
      <c r="C16" s="51"/>
      <c r="D16" s="55" t="s">
        <v>214</v>
      </c>
      <c r="E16" s="59">
        <v>325</v>
      </c>
      <c r="F16" s="18"/>
      <c r="G16" s="16"/>
    </row>
    <row r="17" spans="1:7" s="1" customFormat="1" x14ac:dyDescent="0.25">
      <c r="A17"/>
      <c r="B17" s="71" t="s">
        <v>222</v>
      </c>
      <c r="C17" s="43">
        <v>1687433318</v>
      </c>
      <c r="D17" s="55" t="s">
        <v>13</v>
      </c>
      <c r="E17" s="59">
        <v>1875</v>
      </c>
      <c r="F17" s="18"/>
      <c r="G17" s="16"/>
    </row>
    <row r="18" spans="1:7" s="1" customFormat="1" ht="18.75" customHeight="1" x14ac:dyDescent="0.25">
      <c r="A18"/>
      <c r="B18" s="71" t="s">
        <v>223</v>
      </c>
      <c r="C18" s="43">
        <v>93116999821</v>
      </c>
      <c r="D18" s="55" t="s">
        <v>13</v>
      </c>
      <c r="E18" s="59">
        <v>200</v>
      </c>
      <c r="F18" s="18"/>
      <c r="G18" s="16"/>
    </row>
    <row r="19" spans="1:7" s="1" customFormat="1" x14ac:dyDescent="0.25">
      <c r="A19"/>
      <c r="B19" s="68" t="s">
        <v>15</v>
      </c>
      <c r="C19" s="50"/>
      <c r="D19" s="55"/>
      <c r="E19" s="60">
        <f>SUM(E12:E18)</f>
        <v>3880.35</v>
      </c>
      <c r="F19" s="18"/>
      <c r="G19" s="16"/>
    </row>
    <row r="20" spans="1:7" s="1" customFormat="1" x14ac:dyDescent="0.25">
      <c r="A20"/>
      <c r="B20" s="71" t="s">
        <v>21</v>
      </c>
      <c r="C20" s="50" t="s">
        <v>22</v>
      </c>
      <c r="D20" s="55" t="s">
        <v>13</v>
      </c>
      <c r="E20" s="61">
        <v>3872.72</v>
      </c>
      <c r="F20" s="18">
        <v>3221</v>
      </c>
      <c r="G20" s="16" t="s">
        <v>23</v>
      </c>
    </row>
    <row r="21" spans="1:7" s="1" customFormat="1" x14ac:dyDescent="0.25">
      <c r="A21"/>
      <c r="B21" s="71" t="s">
        <v>24</v>
      </c>
      <c r="C21" s="78">
        <v>30586838651</v>
      </c>
      <c r="D21" s="55" t="s">
        <v>13</v>
      </c>
      <c r="E21" s="59">
        <v>29.6</v>
      </c>
      <c r="F21" s="18"/>
      <c r="G21" s="16"/>
    </row>
    <row r="22" spans="1:7" s="1" customFormat="1" x14ac:dyDescent="0.25">
      <c r="A22"/>
      <c r="B22" s="71" t="s">
        <v>25</v>
      </c>
      <c r="C22" s="78">
        <v>94443043935</v>
      </c>
      <c r="D22" s="55" t="s">
        <v>13</v>
      </c>
      <c r="E22" s="61">
        <v>344.26</v>
      </c>
      <c r="F22" s="18"/>
      <c r="G22" s="17"/>
    </row>
    <row r="23" spans="1:7" s="1" customFormat="1" x14ac:dyDescent="0.25">
      <c r="A23"/>
      <c r="B23" s="71" t="s">
        <v>192</v>
      </c>
      <c r="C23" s="50">
        <v>80627693538</v>
      </c>
      <c r="D23" s="55" t="s">
        <v>13</v>
      </c>
      <c r="E23" s="59">
        <v>74.44</v>
      </c>
      <c r="F23" s="18"/>
      <c r="G23" s="17"/>
    </row>
    <row r="24" spans="1:7" s="1" customFormat="1" x14ac:dyDescent="0.25">
      <c r="A24"/>
      <c r="B24" s="71" t="s">
        <v>203</v>
      </c>
      <c r="C24" s="50"/>
      <c r="D24" s="55" t="s">
        <v>204</v>
      </c>
      <c r="E24" s="59">
        <v>590.16999999999996</v>
      </c>
      <c r="F24" s="18"/>
      <c r="G24" s="17"/>
    </row>
    <row r="25" spans="1:7" s="1" customFormat="1" x14ac:dyDescent="0.25">
      <c r="A25"/>
      <c r="B25" s="71" t="s">
        <v>201</v>
      </c>
      <c r="C25" s="50"/>
      <c r="D25" s="55" t="s">
        <v>202</v>
      </c>
      <c r="E25" s="59">
        <v>509.01</v>
      </c>
      <c r="F25" s="18"/>
      <c r="G25" s="17"/>
    </row>
    <row r="26" spans="1:7" s="1" customFormat="1" x14ac:dyDescent="0.25">
      <c r="A26"/>
      <c r="B26" s="68" t="s">
        <v>15</v>
      </c>
      <c r="C26" s="50"/>
      <c r="D26" s="55"/>
      <c r="E26" s="60">
        <f>SUM(E20:E25)</f>
        <v>5420.2</v>
      </c>
      <c r="F26" s="18"/>
      <c r="G26" s="17"/>
    </row>
    <row r="27" spans="1:7" s="1" customFormat="1" x14ac:dyDescent="0.25">
      <c r="A27"/>
      <c r="B27" s="71" t="s">
        <v>94</v>
      </c>
      <c r="C27" s="43">
        <v>39859137764</v>
      </c>
      <c r="D27" s="55" t="s">
        <v>13</v>
      </c>
      <c r="E27" s="63">
        <v>344.38</v>
      </c>
      <c r="F27" s="18">
        <v>3222</v>
      </c>
      <c r="G27" s="17" t="s">
        <v>26</v>
      </c>
    </row>
    <row r="28" spans="1:7" s="1" customFormat="1" x14ac:dyDescent="0.25">
      <c r="A28"/>
      <c r="B28" s="68" t="s">
        <v>15</v>
      </c>
      <c r="C28" s="50"/>
      <c r="D28" s="55"/>
      <c r="E28" s="60">
        <f>SUM(E27)</f>
        <v>344.38</v>
      </c>
      <c r="F28" s="18"/>
      <c r="G28" s="17"/>
    </row>
    <row r="29" spans="1:7" s="1" customFormat="1" x14ac:dyDescent="0.25">
      <c r="A29" s="15"/>
      <c r="B29" s="71" t="s">
        <v>105</v>
      </c>
      <c r="C29" s="43">
        <v>7202260372</v>
      </c>
      <c r="D29" s="55" t="s">
        <v>13</v>
      </c>
      <c r="E29" s="62">
        <v>631.47</v>
      </c>
      <c r="F29" s="18">
        <v>3223</v>
      </c>
      <c r="G29" s="17" t="s">
        <v>27</v>
      </c>
    </row>
    <row r="30" spans="1:7" s="1" customFormat="1" x14ac:dyDescent="0.25">
      <c r="A30" s="15"/>
      <c r="B30" s="71" t="s">
        <v>115</v>
      </c>
      <c r="C30" s="43">
        <v>40458377517</v>
      </c>
      <c r="D30" s="55" t="s">
        <v>13</v>
      </c>
      <c r="E30" s="63">
        <v>2536.7399999999998</v>
      </c>
      <c r="F30" s="18"/>
      <c r="G30" s="17"/>
    </row>
    <row r="31" spans="1:7" s="1" customFormat="1" x14ac:dyDescent="0.25">
      <c r="A31" s="15"/>
      <c r="B31" s="71" t="s">
        <v>116</v>
      </c>
      <c r="C31" s="43">
        <v>43965974818</v>
      </c>
      <c r="D31" s="55" t="s">
        <v>13</v>
      </c>
      <c r="E31" s="63">
        <v>93.82</v>
      </c>
      <c r="F31" s="18"/>
      <c r="G31" s="17"/>
    </row>
    <row r="32" spans="1:7" s="1" customFormat="1" x14ac:dyDescent="0.25">
      <c r="A32" s="15"/>
      <c r="B32" s="71" t="s">
        <v>119</v>
      </c>
      <c r="C32" s="43">
        <v>27759560625</v>
      </c>
      <c r="D32" s="55" t="s">
        <v>13</v>
      </c>
      <c r="E32" s="63">
        <v>275.95</v>
      </c>
      <c r="F32" s="18"/>
      <c r="G32" s="17"/>
    </row>
    <row r="33" spans="1:7" s="1" customFormat="1" x14ac:dyDescent="0.25">
      <c r="A33" s="15"/>
      <c r="B33" s="71" t="s">
        <v>125</v>
      </c>
      <c r="C33" s="43" t="s">
        <v>126</v>
      </c>
      <c r="D33" s="55" t="s">
        <v>127</v>
      </c>
      <c r="E33" s="63">
        <v>802.73</v>
      </c>
      <c r="F33" s="18"/>
      <c r="G33" s="17"/>
    </row>
    <row r="34" spans="1:7" s="1" customFormat="1" x14ac:dyDescent="0.25">
      <c r="A34" s="15"/>
      <c r="B34" s="71" t="s">
        <v>129</v>
      </c>
      <c r="C34" s="43">
        <v>63073332379</v>
      </c>
      <c r="D34" s="55" t="s">
        <v>13</v>
      </c>
      <c r="E34" s="63">
        <v>2520.81</v>
      </c>
      <c r="F34" s="18"/>
      <c r="G34" s="17"/>
    </row>
    <row r="35" spans="1:7" s="1" customFormat="1" x14ac:dyDescent="0.25">
      <c r="A35" s="15"/>
      <c r="B35" s="71" t="s">
        <v>135</v>
      </c>
      <c r="C35" s="43">
        <v>15907062900</v>
      </c>
      <c r="D35" s="55" t="s">
        <v>13</v>
      </c>
      <c r="E35" s="63">
        <v>4818.32</v>
      </c>
      <c r="F35" s="18"/>
      <c r="G35" s="17"/>
    </row>
    <row r="36" spans="1:7" s="1" customFormat="1" x14ac:dyDescent="0.25">
      <c r="A36" s="15"/>
      <c r="B36" s="71" t="s">
        <v>137</v>
      </c>
      <c r="C36" s="43">
        <v>41317489366</v>
      </c>
      <c r="D36" s="55" t="s">
        <v>48</v>
      </c>
      <c r="E36" s="63">
        <v>181.9</v>
      </c>
      <c r="F36" s="18"/>
      <c r="G36" s="17"/>
    </row>
    <row r="37" spans="1:7" x14ac:dyDescent="0.25">
      <c r="B37" s="68" t="s">
        <v>15</v>
      </c>
      <c r="C37" s="50"/>
      <c r="D37" s="55"/>
      <c r="E37" s="60">
        <f>SUM(E29:E36)</f>
        <v>11861.74</v>
      </c>
      <c r="F37" s="21"/>
      <c r="G37" s="2"/>
    </row>
    <row r="38" spans="1:7" x14ac:dyDescent="0.25">
      <c r="B38" s="72" t="s">
        <v>96</v>
      </c>
      <c r="C38" s="43">
        <v>84708418899</v>
      </c>
      <c r="D38" s="55" t="s">
        <v>13</v>
      </c>
      <c r="E38" s="63">
        <v>120</v>
      </c>
      <c r="F38" s="21">
        <v>3224</v>
      </c>
      <c r="G38" s="2" t="s">
        <v>29</v>
      </c>
    </row>
    <row r="39" spans="1:7" ht="15.75" x14ac:dyDescent="0.25">
      <c r="B39" s="47" t="s">
        <v>99</v>
      </c>
      <c r="C39" s="43" t="s">
        <v>98</v>
      </c>
      <c r="D39" s="55" t="s">
        <v>13</v>
      </c>
      <c r="E39" s="63">
        <v>40.96</v>
      </c>
      <c r="F39" s="21"/>
      <c r="G39" s="2"/>
    </row>
    <row r="40" spans="1:7" x14ac:dyDescent="0.25">
      <c r="B40" s="72" t="s">
        <v>35</v>
      </c>
      <c r="C40" s="43">
        <v>82691288367</v>
      </c>
      <c r="D40" s="55" t="s">
        <v>13</v>
      </c>
      <c r="E40" s="63">
        <v>3160.68</v>
      </c>
      <c r="F40" s="21"/>
      <c r="G40" s="2"/>
    </row>
    <row r="41" spans="1:7" x14ac:dyDescent="0.25">
      <c r="B41" s="72" t="s">
        <v>123</v>
      </c>
      <c r="C41" s="43">
        <v>43227166836</v>
      </c>
      <c r="D41" s="55" t="s">
        <v>13</v>
      </c>
      <c r="E41" s="63">
        <v>168.16</v>
      </c>
      <c r="F41" s="21"/>
      <c r="G41" s="2"/>
    </row>
    <row r="42" spans="1:7" x14ac:dyDescent="0.25">
      <c r="B42" s="72" t="s">
        <v>124</v>
      </c>
      <c r="C42" s="43">
        <v>53848806583</v>
      </c>
      <c r="D42" s="55" t="s">
        <v>13</v>
      </c>
      <c r="E42" s="63">
        <v>200</v>
      </c>
      <c r="F42" s="21"/>
      <c r="G42" s="2"/>
    </row>
    <row r="43" spans="1:7" x14ac:dyDescent="0.25">
      <c r="B43" s="72" t="s">
        <v>205</v>
      </c>
      <c r="C43" s="50"/>
      <c r="D43" s="55" t="s">
        <v>206</v>
      </c>
      <c r="E43" s="59">
        <v>363.69</v>
      </c>
      <c r="F43" s="21"/>
      <c r="G43" s="2"/>
    </row>
    <row r="44" spans="1:7" x14ac:dyDescent="0.25">
      <c r="B44" s="71" t="s">
        <v>217</v>
      </c>
      <c r="C44" s="50">
        <v>63182396571</v>
      </c>
      <c r="D44" s="55" t="s">
        <v>13</v>
      </c>
      <c r="E44" s="59">
        <v>41.05</v>
      </c>
      <c r="F44" s="21"/>
      <c r="G44" s="2"/>
    </row>
    <row r="45" spans="1:7" x14ac:dyDescent="0.25">
      <c r="B45" s="71" t="s">
        <v>225</v>
      </c>
      <c r="C45" s="43">
        <v>66830546104</v>
      </c>
      <c r="D45" s="55" t="s">
        <v>13</v>
      </c>
      <c r="E45" s="59">
        <v>113.35</v>
      </c>
      <c r="F45" s="21"/>
      <c r="G45" s="2"/>
    </row>
    <row r="46" spans="1:7" x14ac:dyDescent="0.25">
      <c r="B46" s="71" t="s">
        <v>207</v>
      </c>
      <c r="C46" s="43">
        <v>36365310424</v>
      </c>
      <c r="D46" s="55" t="s">
        <v>13</v>
      </c>
      <c r="E46" s="59">
        <v>196.14</v>
      </c>
      <c r="F46" s="21"/>
      <c r="G46" s="2"/>
    </row>
    <row r="47" spans="1:7" x14ac:dyDescent="0.25">
      <c r="B47" s="68" t="s">
        <v>52</v>
      </c>
      <c r="C47" s="50"/>
      <c r="D47" s="55"/>
      <c r="E47" s="60">
        <f>SUM(E38:E46)</f>
        <v>4404.0300000000007</v>
      </c>
      <c r="F47" s="21"/>
      <c r="G47" s="2"/>
    </row>
    <row r="48" spans="1:7" x14ac:dyDescent="0.25">
      <c r="B48" s="71" t="s">
        <v>109</v>
      </c>
      <c r="C48" s="43">
        <v>81793146560</v>
      </c>
      <c r="D48" s="55"/>
      <c r="E48" s="63">
        <v>5309.11</v>
      </c>
      <c r="F48" s="21">
        <v>3225</v>
      </c>
      <c r="G48" s="2" t="s">
        <v>121</v>
      </c>
    </row>
    <row r="49" spans="2:8" x14ac:dyDescent="0.25">
      <c r="B49" s="68" t="s">
        <v>15</v>
      </c>
      <c r="C49" s="50"/>
      <c r="D49" s="55"/>
      <c r="E49" s="60">
        <f>SUM(E48)</f>
        <v>5309.11</v>
      </c>
      <c r="F49" s="21"/>
      <c r="G49" s="2"/>
    </row>
    <row r="50" spans="2:8" x14ac:dyDescent="0.25">
      <c r="B50" s="71" t="s">
        <v>30</v>
      </c>
      <c r="C50" s="78">
        <v>68419124305</v>
      </c>
      <c r="D50" s="55" t="s">
        <v>13</v>
      </c>
      <c r="E50" s="61">
        <v>63.72</v>
      </c>
      <c r="F50" s="21">
        <v>3231</v>
      </c>
      <c r="G50" s="2" t="s">
        <v>31</v>
      </c>
    </row>
    <row r="51" spans="2:8" x14ac:dyDescent="0.25">
      <c r="B51" s="71" t="s">
        <v>32</v>
      </c>
      <c r="C51" s="78">
        <v>86970012641</v>
      </c>
      <c r="D51" s="55" t="s">
        <v>13</v>
      </c>
      <c r="E51" s="59">
        <v>823</v>
      </c>
      <c r="F51" s="21"/>
      <c r="G51" s="2"/>
    </row>
    <row r="52" spans="2:8" ht="14.25" customHeight="1" x14ac:dyDescent="0.25">
      <c r="B52" s="71" t="s">
        <v>109</v>
      </c>
      <c r="C52" s="43">
        <v>81793146560</v>
      </c>
      <c r="D52" s="55" t="s">
        <v>13</v>
      </c>
      <c r="E52" s="59">
        <v>5985.94</v>
      </c>
      <c r="F52" s="21"/>
      <c r="G52" s="2"/>
    </row>
    <row r="53" spans="2:8" ht="14.25" customHeight="1" x14ac:dyDescent="0.25">
      <c r="B53" s="71" t="s">
        <v>110</v>
      </c>
      <c r="C53" s="43">
        <v>87311810356</v>
      </c>
      <c r="D53" s="55" t="s">
        <v>13</v>
      </c>
      <c r="E53" s="63">
        <v>251</v>
      </c>
      <c r="F53" s="21"/>
      <c r="G53" s="2"/>
      <c r="H53" s="22"/>
    </row>
    <row r="54" spans="2:8" x14ac:dyDescent="0.25">
      <c r="B54" s="68" t="s">
        <v>15</v>
      </c>
      <c r="C54" s="50"/>
      <c r="D54" s="55"/>
      <c r="E54" s="60">
        <f>SUM(E50:E53)</f>
        <v>7123.66</v>
      </c>
      <c r="F54" s="21"/>
      <c r="G54" s="2"/>
    </row>
    <row r="55" spans="2:8" x14ac:dyDescent="0.25">
      <c r="B55" s="71" t="s">
        <v>33</v>
      </c>
      <c r="C55" s="78">
        <v>17303121767</v>
      </c>
      <c r="D55" s="55" t="s">
        <v>13</v>
      </c>
      <c r="E55" s="61">
        <v>66.25</v>
      </c>
      <c r="F55" s="21">
        <v>3232</v>
      </c>
      <c r="G55" s="2" t="s">
        <v>34</v>
      </c>
    </row>
    <row r="56" spans="2:8" x14ac:dyDescent="0.25">
      <c r="B56" s="71" t="s">
        <v>35</v>
      </c>
      <c r="C56" s="78">
        <v>82691288367</v>
      </c>
      <c r="D56" s="55" t="s">
        <v>13</v>
      </c>
      <c r="E56" s="61">
        <v>1363.96</v>
      </c>
      <c r="F56" s="21"/>
      <c r="G56" s="2"/>
    </row>
    <row r="57" spans="2:8" x14ac:dyDescent="0.25">
      <c r="B57" s="71" t="s">
        <v>101</v>
      </c>
      <c r="C57" s="43">
        <v>93271329292</v>
      </c>
      <c r="D57" s="55" t="s">
        <v>102</v>
      </c>
      <c r="E57" s="63">
        <v>326.54000000000002</v>
      </c>
      <c r="F57" s="21"/>
      <c r="G57" s="2"/>
    </row>
    <row r="58" spans="2:8" x14ac:dyDescent="0.25">
      <c r="B58" s="71" t="s">
        <v>113</v>
      </c>
      <c r="C58" s="43">
        <v>64260784705</v>
      </c>
      <c r="D58" s="55" t="s">
        <v>114</v>
      </c>
      <c r="E58" s="63">
        <v>970</v>
      </c>
      <c r="F58" s="21"/>
      <c r="G58" s="2"/>
    </row>
    <row r="59" spans="2:8" x14ac:dyDescent="0.25">
      <c r="B59" s="68" t="s">
        <v>15</v>
      </c>
      <c r="C59" s="50"/>
      <c r="D59" s="55"/>
      <c r="E59" s="60">
        <f>SUM(E55:E58)</f>
        <v>2726.75</v>
      </c>
      <c r="F59" s="21"/>
      <c r="G59" s="2"/>
    </row>
    <row r="60" spans="2:8" x14ac:dyDescent="0.25">
      <c r="B60" s="71" t="s">
        <v>36</v>
      </c>
      <c r="C60" s="78">
        <v>64546066176</v>
      </c>
      <c r="D60" s="55" t="s">
        <v>13</v>
      </c>
      <c r="E60" s="61">
        <v>290.33</v>
      </c>
      <c r="F60" s="21">
        <v>3233</v>
      </c>
      <c r="G60" s="2" t="s">
        <v>37</v>
      </c>
    </row>
    <row r="61" spans="2:8" x14ac:dyDescent="0.25">
      <c r="B61" s="71" t="s">
        <v>38</v>
      </c>
      <c r="C61" s="78">
        <v>9252099329</v>
      </c>
      <c r="D61" s="55" t="s">
        <v>13</v>
      </c>
      <c r="E61" s="59">
        <v>440</v>
      </c>
      <c r="F61" s="21"/>
      <c r="G61" s="2"/>
    </row>
    <row r="62" spans="2:8" x14ac:dyDescent="0.25">
      <c r="B62" s="68" t="s">
        <v>15</v>
      </c>
      <c r="C62" s="50"/>
      <c r="D62" s="55"/>
      <c r="E62" s="60">
        <f>SUM(E60:E61)</f>
        <v>730.32999999999993</v>
      </c>
      <c r="F62" s="21"/>
      <c r="G62" s="2"/>
    </row>
    <row r="63" spans="2:8" x14ac:dyDescent="0.25">
      <c r="B63" s="71" t="s">
        <v>39</v>
      </c>
      <c r="C63" s="78">
        <v>93830136269</v>
      </c>
      <c r="D63" s="55" t="s">
        <v>13</v>
      </c>
      <c r="E63" s="61">
        <v>773.38</v>
      </c>
      <c r="F63" s="21">
        <v>3234</v>
      </c>
      <c r="G63" s="2" t="s">
        <v>40</v>
      </c>
    </row>
    <row r="64" spans="2:8" x14ac:dyDescent="0.25">
      <c r="B64" s="53" t="s">
        <v>103</v>
      </c>
      <c r="C64" s="43">
        <v>85584865987</v>
      </c>
      <c r="D64" s="55" t="s">
        <v>13</v>
      </c>
      <c r="E64" s="63">
        <v>386.29</v>
      </c>
      <c r="F64" s="21"/>
      <c r="G64" s="2"/>
    </row>
    <row r="65" spans="2:7" x14ac:dyDescent="0.25">
      <c r="B65" s="71" t="s">
        <v>134</v>
      </c>
      <c r="C65" s="43">
        <v>61817894937</v>
      </c>
      <c r="D65" s="55" t="s">
        <v>13</v>
      </c>
      <c r="E65" s="63">
        <v>411.25</v>
      </c>
      <c r="F65" s="21"/>
      <c r="G65" s="2"/>
    </row>
    <row r="66" spans="2:7" x14ac:dyDescent="0.25">
      <c r="B66" s="71" t="s">
        <v>107</v>
      </c>
      <c r="C66" s="43">
        <v>85584865987</v>
      </c>
      <c r="D66" s="55" t="s">
        <v>13</v>
      </c>
      <c r="E66" s="59">
        <v>45.52</v>
      </c>
      <c r="F66" s="21"/>
      <c r="G66" s="2"/>
    </row>
    <row r="67" spans="2:7" x14ac:dyDescent="0.25">
      <c r="B67" s="71" t="s">
        <v>115</v>
      </c>
      <c r="C67" s="43">
        <v>40458377517</v>
      </c>
      <c r="D67" s="55" t="s">
        <v>13</v>
      </c>
      <c r="E67" s="63">
        <v>4211.2299999999996</v>
      </c>
      <c r="F67" s="21"/>
      <c r="G67" s="2"/>
    </row>
    <row r="68" spans="2:7" x14ac:dyDescent="0.25">
      <c r="B68" s="71" t="s">
        <v>133</v>
      </c>
      <c r="C68" s="43">
        <v>83416546499</v>
      </c>
      <c r="D68" s="55" t="s">
        <v>13</v>
      </c>
      <c r="E68" s="63">
        <v>211.15</v>
      </c>
      <c r="F68" s="21"/>
      <c r="G68" s="2"/>
    </row>
    <row r="69" spans="2:7" x14ac:dyDescent="0.25">
      <c r="B69" s="68" t="s">
        <v>15</v>
      </c>
      <c r="C69" s="50"/>
      <c r="D69" s="55"/>
      <c r="E69" s="60">
        <f>SUM(E63:E68)</f>
        <v>6038.82</v>
      </c>
      <c r="F69" s="21"/>
      <c r="G69" s="2"/>
    </row>
    <row r="70" spans="2:7" x14ac:dyDescent="0.25">
      <c r="B70" s="71" t="s">
        <v>41</v>
      </c>
      <c r="C70" s="78">
        <v>17480760019</v>
      </c>
      <c r="D70" s="55" t="s">
        <v>13</v>
      </c>
      <c r="E70" s="61">
        <v>10419.59</v>
      </c>
      <c r="F70" s="21">
        <v>3235</v>
      </c>
      <c r="G70" s="2" t="s">
        <v>42</v>
      </c>
    </row>
    <row r="71" spans="2:7" x14ac:dyDescent="0.25">
      <c r="B71" s="71" t="s">
        <v>43</v>
      </c>
      <c r="C71" s="78">
        <v>26424121884</v>
      </c>
      <c r="D71" s="55" t="s">
        <v>13</v>
      </c>
      <c r="E71" s="59">
        <v>180</v>
      </c>
      <c r="F71" s="21"/>
      <c r="G71" s="2"/>
    </row>
    <row r="72" spans="2:7" x14ac:dyDescent="0.25">
      <c r="B72" s="71" t="s">
        <v>92</v>
      </c>
      <c r="C72" s="43">
        <v>6699928946</v>
      </c>
      <c r="D72" s="55" t="s">
        <v>13</v>
      </c>
      <c r="E72" s="63">
        <v>916</v>
      </c>
      <c r="F72" s="21"/>
      <c r="G72" s="2"/>
    </row>
    <row r="73" spans="2:7" x14ac:dyDescent="0.25">
      <c r="B73" s="71" t="s">
        <v>100</v>
      </c>
      <c r="C73" s="43">
        <v>40953662179</v>
      </c>
      <c r="D73" s="55" t="s">
        <v>13</v>
      </c>
      <c r="E73" s="63">
        <v>720</v>
      </c>
      <c r="F73" s="21"/>
      <c r="G73" s="2"/>
    </row>
    <row r="74" spans="2:7" x14ac:dyDescent="0.25">
      <c r="B74" s="71" t="s">
        <v>104</v>
      </c>
      <c r="C74" s="43">
        <v>7202260372</v>
      </c>
      <c r="D74" s="55" t="s">
        <v>13</v>
      </c>
      <c r="E74" s="63">
        <v>3471</v>
      </c>
      <c r="F74" s="21"/>
      <c r="G74" s="2"/>
    </row>
    <row r="75" spans="2:7" ht="16.5" customHeight="1" x14ac:dyDescent="0.25">
      <c r="B75" s="52" t="s">
        <v>120</v>
      </c>
      <c r="C75" s="43">
        <v>47824453867</v>
      </c>
      <c r="D75" s="55" t="s">
        <v>13</v>
      </c>
      <c r="E75" s="63">
        <v>623.69000000000005</v>
      </c>
      <c r="F75" s="21"/>
      <c r="G75" s="2"/>
    </row>
    <row r="76" spans="2:7" x14ac:dyDescent="0.25">
      <c r="B76" s="71" t="s">
        <v>94</v>
      </c>
      <c r="C76" s="43">
        <v>39859137764</v>
      </c>
      <c r="D76" s="55" t="s">
        <v>13</v>
      </c>
      <c r="E76" s="63">
        <v>278.8</v>
      </c>
      <c r="F76" s="21"/>
      <c r="G76" s="2"/>
    </row>
    <row r="77" spans="2:7" x14ac:dyDescent="0.25">
      <c r="B77" s="71" t="s">
        <v>111</v>
      </c>
      <c r="C77" s="43">
        <v>42064954654</v>
      </c>
      <c r="D77" s="55" t="s">
        <v>13</v>
      </c>
      <c r="E77" s="63">
        <v>506.4</v>
      </c>
      <c r="F77" s="21"/>
      <c r="G77" s="2"/>
    </row>
    <row r="78" spans="2:7" x14ac:dyDescent="0.25">
      <c r="B78" s="71" t="s">
        <v>118</v>
      </c>
      <c r="C78" s="43">
        <v>79152455639</v>
      </c>
      <c r="D78" s="55" t="s">
        <v>13</v>
      </c>
      <c r="E78" s="63">
        <v>1751.2</v>
      </c>
      <c r="F78" s="21"/>
      <c r="G78" s="2"/>
    </row>
    <row r="79" spans="2:7" x14ac:dyDescent="0.25">
      <c r="B79" s="71" t="s">
        <v>173</v>
      </c>
      <c r="C79" s="50"/>
      <c r="D79" s="55" t="s">
        <v>174</v>
      </c>
      <c r="E79" s="59">
        <v>278.45999999999998</v>
      </c>
      <c r="F79" s="21"/>
      <c r="G79" s="2"/>
    </row>
    <row r="80" spans="2:7" x14ac:dyDescent="0.25">
      <c r="B80" s="71" t="s">
        <v>140</v>
      </c>
      <c r="C80" s="50">
        <v>92963223473</v>
      </c>
      <c r="D80" s="55" t="s">
        <v>13</v>
      </c>
      <c r="E80" s="59">
        <v>1775.82</v>
      </c>
      <c r="F80" s="21"/>
      <c r="G80" s="2"/>
    </row>
    <row r="81" spans="2:7" x14ac:dyDescent="0.25">
      <c r="B81" s="71" t="s">
        <v>199</v>
      </c>
      <c r="C81" s="50"/>
      <c r="D81" s="55" t="s">
        <v>200</v>
      </c>
      <c r="E81" s="59">
        <v>387</v>
      </c>
      <c r="F81" s="21"/>
      <c r="G81" s="2"/>
    </row>
    <row r="82" spans="2:7" x14ac:dyDescent="0.25">
      <c r="B82" s="71" t="s">
        <v>208</v>
      </c>
      <c r="C82" s="43">
        <v>48029320218</v>
      </c>
      <c r="D82" s="55" t="s">
        <v>13</v>
      </c>
      <c r="E82" s="59">
        <v>3080</v>
      </c>
      <c r="F82" s="21"/>
      <c r="G82" s="2"/>
    </row>
    <row r="83" spans="2:7" x14ac:dyDescent="0.25">
      <c r="B83" s="71" t="s">
        <v>211</v>
      </c>
      <c r="C83" s="43">
        <v>33650879020</v>
      </c>
      <c r="D83" s="55" t="s">
        <v>13</v>
      </c>
      <c r="E83" s="59">
        <v>120</v>
      </c>
      <c r="F83" s="21"/>
      <c r="G83" s="2"/>
    </row>
    <row r="84" spans="2:7" x14ac:dyDescent="0.25">
      <c r="B84" s="68" t="s">
        <v>15</v>
      </c>
      <c r="C84" s="50"/>
      <c r="D84" s="57"/>
      <c r="E84" s="60">
        <f>SUM(E70:E83)</f>
        <v>24507.960000000003</v>
      </c>
      <c r="F84" s="21"/>
      <c r="G84" s="2"/>
    </row>
    <row r="85" spans="2:7" x14ac:dyDescent="0.25">
      <c r="B85" s="71" t="s">
        <v>44</v>
      </c>
      <c r="C85" s="78">
        <v>82188736980</v>
      </c>
      <c r="D85" s="55" t="s">
        <v>13</v>
      </c>
      <c r="E85" s="59">
        <v>1900</v>
      </c>
      <c r="F85" s="21">
        <v>3236</v>
      </c>
      <c r="G85" s="2" t="s">
        <v>45</v>
      </c>
    </row>
    <row r="86" spans="2:7" x14ac:dyDescent="0.25">
      <c r="B86" s="68" t="s">
        <v>15</v>
      </c>
      <c r="C86" s="50"/>
      <c r="D86" s="55"/>
      <c r="E86" s="60">
        <f>SUM(E85)</f>
        <v>1900</v>
      </c>
      <c r="F86" s="21"/>
      <c r="G86" s="2"/>
    </row>
    <row r="87" spans="2:7" x14ac:dyDescent="0.25">
      <c r="B87" s="71" t="s">
        <v>46</v>
      </c>
      <c r="C87" s="50">
        <v>22597784145</v>
      </c>
      <c r="D87" s="55" t="s">
        <v>13</v>
      </c>
      <c r="E87" s="63">
        <v>14502.75</v>
      </c>
      <c r="F87" s="21">
        <v>3237</v>
      </c>
      <c r="G87" s="2" t="s">
        <v>230</v>
      </c>
    </row>
    <row r="88" spans="2:7" x14ac:dyDescent="0.25">
      <c r="B88" s="71" t="s">
        <v>49</v>
      </c>
      <c r="C88" s="78">
        <v>22910368449</v>
      </c>
      <c r="D88" s="55" t="s">
        <v>13</v>
      </c>
      <c r="E88" s="61">
        <v>8891.36</v>
      </c>
      <c r="F88" s="21"/>
      <c r="G88" s="2"/>
    </row>
    <row r="89" spans="2:7" x14ac:dyDescent="0.25">
      <c r="B89" s="71" t="s">
        <v>50</v>
      </c>
      <c r="C89" s="78">
        <v>58335400167</v>
      </c>
      <c r="D89" s="55" t="s">
        <v>51</v>
      </c>
      <c r="E89" s="59">
        <v>286.75</v>
      </c>
      <c r="F89" s="21"/>
      <c r="G89" s="2"/>
    </row>
    <row r="90" spans="2:7" x14ac:dyDescent="0.25">
      <c r="B90" s="71" t="s">
        <v>128</v>
      </c>
      <c r="C90" s="43">
        <v>91699312841</v>
      </c>
      <c r="D90" s="55" t="s">
        <v>13</v>
      </c>
      <c r="E90" s="63">
        <v>9290.6</v>
      </c>
      <c r="F90" s="21"/>
      <c r="G90" s="2"/>
    </row>
    <row r="91" spans="2:7" x14ac:dyDescent="0.25">
      <c r="B91" s="68" t="s">
        <v>52</v>
      </c>
      <c r="C91" s="50"/>
      <c r="D91" s="55"/>
      <c r="E91" s="60">
        <f>SUM(E87:E90)</f>
        <v>32971.46</v>
      </c>
      <c r="F91" s="21"/>
      <c r="G91" s="2"/>
    </row>
    <row r="92" spans="2:7" x14ac:dyDescent="0.25">
      <c r="B92" s="71" t="s">
        <v>53</v>
      </c>
      <c r="C92" s="78">
        <v>69149293370</v>
      </c>
      <c r="D92" s="55" t="s">
        <v>54</v>
      </c>
      <c r="E92" s="61">
        <v>37.03</v>
      </c>
      <c r="F92" s="21">
        <v>3238</v>
      </c>
      <c r="G92" s="2" t="s">
        <v>55</v>
      </c>
    </row>
    <row r="93" spans="2:7" x14ac:dyDescent="0.25">
      <c r="B93" s="71" t="s">
        <v>122</v>
      </c>
      <c r="C93" s="43">
        <v>85821130368</v>
      </c>
      <c r="D93" s="55" t="s">
        <v>13</v>
      </c>
      <c r="E93" s="59">
        <v>2.91</v>
      </c>
      <c r="F93" s="21"/>
      <c r="G93" s="2"/>
    </row>
    <row r="94" spans="2:7" x14ac:dyDescent="0.25">
      <c r="B94" s="68" t="s">
        <v>15</v>
      </c>
      <c r="C94" s="50"/>
      <c r="D94" s="55"/>
      <c r="E94" s="60">
        <f>SUM(E92:E93)</f>
        <v>39.94</v>
      </c>
      <c r="F94" s="21"/>
      <c r="G94" s="2"/>
    </row>
    <row r="95" spans="2:7" x14ac:dyDescent="0.25">
      <c r="B95" s="71" t="s">
        <v>56</v>
      </c>
      <c r="C95" s="78">
        <v>32559438722</v>
      </c>
      <c r="D95" s="55" t="s">
        <v>13</v>
      </c>
      <c r="E95" s="59">
        <v>44</v>
      </c>
      <c r="F95" s="21">
        <v>3239</v>
      </c>
      <c r="G95" s="2" t="s">
        <v>57</v>
      </c>
    </row>
    <row r="96" spans="2:7" x14ac:dyDescent="0.25">
      <c r="B96" s="71" t="s">
        <v>58</v>
      </c>
      <c r="C96" s="78">
        <v>95517402410</v>
      </c>
      <c r="D96" s="55" t="s">
        <v>13</v>
      </c>
      <c r="E96" s="61">
        <v>4025.6</v>
      </c>
      <c r="F96" s="21"/>
      <c r="G96" s="2"/>
    </row>
    <row r="97" spans="2:7" x14ac:dyDescent="0.25">
      <c r="B97" s="71" t="s">
        <v>59</v>
      </c>
      <c r="C97" s="78">
        <v>77168306419</v>
      </c>
      <c r="D97" s="55" t="s">
        <v>60</v>
      </c>
      <c r="E97" s="59">
        <v>1620</v>
      </c>
      <c r="F97" s="21"/>
      <c r="G97" s="2"/>
    </row>
    <row r="98" spans="2:7" x14ac:dyDescent="0.25">
      <c r="B98" s="71" t="s">
        <v>108</v>
      </c>
      <c r="C98" s="43">
        <v>58843087891</v>
      </c>
      <c r="D98" s="55" t="s">
        <v>13</v>
      </c>
      <c r="E98" s="63">
        <v>339.3</v>
      </c>
      <c r="F98" s="21"/>
      <c r="G98" s="2"/>
    </row>
    <row r="99" spans="2:7" x14ac:dyDescent="0.25">
      <c r="B99" s="71" t="s">
        <v>130</v>
      </c>
      <c r="C99" s="43">
        <v>27215039100</v>
      </c>
      <c r="D99" s="55" t="s">
        <v>13</v>
      </c>
      <c r="E99" s="63">
        <v>164.25</v>
      </c>
      <c r="F99" s="21"/>
      <c r="G99" s="2"/>
    </row>
    <row r="100" spans="2:7" x14ac:dyDescent="0.25">
      <c r="B100" s="71" t="s">
        <v>197</v>
      </c>
      <c r="C100" s="77">
        <v>3436223707</v>
      </c>
      <c r="D100" s="55" t="s">
        <v>198</v>
      </c>
      <c r="E100" s="59">
        <v>3175</v>
      </c>
      <c r="F100" s="21"/>
      <c r="G100" s="2"/>
    </row>
    <row r="101" spans="2:7" x14ac:dyDescent="0.25">
      <c r="B101" s="68" t="s">
        <v>15</v>
      </c>
      <c r="C101" s="50"/>
      <c r="D101" s="55"/>
      <c r="E101" s="60">
        <f>SUM(E95:E100)</f>
        <v>9368.1500000000015</v>
      </c>
      <c r="F101" s="21"/>
      <c r="G101" s="2"/>
    </row>
    <row r="102" spans="2:7" x14ac:dyDescent="0.25">
      <c r="B102" s="71" t="s">
        <v>97</v>
      </c>
      <c r="C102" s="43">
        <v>75665455333</v>
      </c>
      <c r="D102" s="55" t="s">
        <v>13</v>
      </c>
      <c r="E102" s="63">
        <v>2650</v>
      </c>
      <c r="F102" s="21">
        <v>3292</v>
      </c>
      <c r="G102" s="2" t="s">
        <v>61</v>
      </c>
    </row>
    <row r="103" spans="2:7" x14ac:dyDescent="0.25">
      <c r="B103" s="68" t="s">
        <v>15</v>
      </c>
      <c r="C103" s="50"/>
      <c r="D103" s="55"/>
      <c r="E103" s="60">
        <f>SUM(E102)</f>
        <v>2650</v>
      </c>
      <c r="F103" s="21"/>
      <c r="G103" s="2"/>
    </row>
    <row r="104" spans="2:7" x14ac:dyDescent="0.25">
      <c r="B104" s="71" t="s">
        <v>112</v>
      </c>
      <c r="C104" s="43">
        <v>99718396468</v>
      </c>
      <c r="D104" s="55" t="s">
        <v>13</v>
      </c>
      <c r="E104" s="63">
        <v>117</v>
      </c>
      <c r="F104" s="21">
        <v>3293</v>
      </c>
      <c r="G104" s="2" t="s">
        <v>62</v>
      </c>
    </row>
    <row r="105" spans="2:7" x14ac:dyDescent="0.25">
      <c r="B105" s="71" t="s">
        <v>231</v>
      </c>
      <c r="C105" s="43">
        <v>13749795309</v>
      </c>
      <c r="D105" s="55" t="s">
        <v>13</v>
      </c>
      <c r="E105" s="63">
        <v>59.5</v>
      </c>
      <c r="F105" s="21"/>
      <c r="G105" s="2"/>
    </row>
    <row r="106" spans="2:7" x14ac:dyDescent="0.25">
      <c r="B106" s="71" t="s">
        <v>69</v>
      </c>
      <c r="C106" s="43">
        <v>99421577215</v>
      </c>
      <c r="D106" s="55" t="s">
        <v>13</v>
      </c>
      <c r="E106" s="63">
        <v>644.1</v>
      </c>
      <c r="F106" s="21"/>
      <c r="G106" s="2"/>
    </row>
    <row r="107" spans="2:7" x14ac:dyDescent="0.25">
      <c r="B107" s="71" t="s">
        <v>140</v>
      </c>
      <c r="C107" s="51">
        <v>92963223473</v>
      </c>
      <c r="D107" s="55" t="s">
        <v>13</v>
      </c>
      <c r="E107" s="59">
        <v>226.75</v>
      </c>
      <c r="F107" s="21"/>
      <c r="G107" s="2"/>
    </row>
    <row r="108" spans="2:7" x14ac:dyDescent="0.25">
      <c r="B108" s="71" t="s">
        <v>216</v>
      </c>
      <c r="C108" s="50">
        <v>84098788294</v>
      </c>
      <c r="D108" s="55" t="s">
        <v>13</v>
      </c>
      <c r="E108" s="59">
        <v>130</v>
      </c>
      <c r="F108" s="21"/>
      <c r="G108" s="2"/>
    </row>
    <row r="109" spans="2:7" x14ac:dyDescent="0.25">
      <c r="B109" s="71" t="s">
        <v>218</v>
      </c>
      <c r="C109" s="50"/>
      <c r="D109" s="55" t="s">
        <v>195</v>
      </c>
      <c r="E109" s="59">
        <v>53.68</v>
      </c>
      <c r="F109" s="21"/>
      <c r="G109" s="2"/>
    </row>
    <row r="110" spans="2:7" x14ac:dyDescent="0.25">
      <c r="B110" s="71" t="s">
        <v>224</v>
      </c>
      <c r="C110" s="50"/>
      <c r="D110" s="55" t="s">
        <v>13</v>
      </c>
      <c r="E110" s="59">
        <v>39.700000000000003</v>
      </c>
      <c r="F110" s="21"/>
      <c r="G110" s="2"/>
    </row>
    <row r="111" spans="2:7" x14ac:dyDescent="0.25">
      <c r="B111" s="68" t="s">
        <v>15</v>
      </c>
      <c r="C111" s="50"/>
      <c r="D111" s="55"/>
      <c r="E111" s="60">
        <f>SUM(E104:E110)</f>
        <v>1270.73</v>
      </c>
      <c r="F111" s="21"/>
      <c r="G111" s="2"/>
    </row>
    <row r="112" spans="2:7" x14ac:dyDescent="0.25">
      <c r="B112" s="71" t="s">
        <v>63</v>
      </c>
      <c r="C112" s="78">
        <v>84838770814</v>
      </c>
      <c r="D112" s="55" t="s">
        <v>13</v>
      </c>
      <c r="E112" s="61">
        <v>106.16</v>
      </c>
      <c r="F112" s="21">
        <v>3294</v>
      </c>
      <c r="G112" s="2" t="s">
        <v>64</v>
      </c>
    </row>
    <row r="113" spans="2:7" x14ac:dyDescent="0.25">
      <c r="B113" s="73" t="s">
        <v>65</v>
      </c>
      <c r="C113" s="78">
        <v>80978339255</v>
      </c>
      <c r="D113" s="55" t="s">
        <v>13</v>
      </c>
      <c r="E113" s="61">
        <v>126.99</v>
      </c>
      <c r="F113" s="21"/>
      <c r="G113" s="2"/>
    </row>
    <row r="114" spans="2:7" x14ac:dyDescent="0.25">
      <c r="B114" s="54" t="s">
        <v>106</v>
      </c>
      <c r="C114" s="43">
        <v>56261414492</v>
      </c>
      <c r="D114" s="55" t="s">
        <v>13</v>
      </c>
      <c r="E114" s="59">
        <v>150</v>
      </c>
      <c r="F114" s="21"/>
      <c r="G114" s="2"/>
    </row>
    <row r="115" spans="2:7" x14ac:dyDescent="0.25">
      <c r="B115" s="74" t="s">
        <v>15</v>
      </c>
      <c r="C115" s="50"/>
      <c r="D115" s="55"/>
      <c r="E115" s="60">
        <f>SUM(E112:E114)</f>
        <v>383.15</v>
      </c>
      <c r="F115" s="21">
        <v>3295</v>
      </c>
      <c r="G115" s="2" t="s">
        <v>66</v>
      </c>
    </row>
    <row r="116" spans="2:7" x14ac:dyDescent="0.25">
      <c r="B116" s="71" t="s">
        <v>67</v>
      </c>
      <c r="C116" s="50"/>
      <c r="D116" s="55" t="s">
        <v>13</v>
      </c>
      <c r="E116" s="61">
        <v>66.37</v>
      </c>
      <c r="F116" s="21"/>
      <c r="G116" s="2"/>
    </row>
    <row r="117" spans="2:7" x14ac:dyDescent="0.25">
      <c r="B117" s="68" t="s">
        <v>15</v>
      </c>
      <c r="C117" s="50"/>
      <c r="D117" s="55"/>
      <c r="E117" s="60">
        <f>SUM(E116)</f>
        <v>66.37</v>
      </c>
      <c r="F117" s="21"/>
      <c r="G117" s="2"/>
    </row>
    <row r="118" spans="2:7" x14ac:dyDescent="0.25">
      <c r="B118" s="71" t="s">
        <v>226</v>
      </c>
      <c r="C118" s="78">
        <v>6190123147</v>
      </c>
      <c r="D118" s="55" t="s">
        <v>13</v>
      </c>
      <c r="E118" s="59">
        <v>90</v>
      </c>
      <c r="F118" s="21">
        <v>3299</v>
      </c>
      <c r="G118" s="2" t="s">
        <v>68</v>
      </c>
    </row>
    <row r="119" spans="2:7" ht="16.5" customHeight="1" x14ac:dyDescent="0.25">
      <c r="B119" s="71" t="s">
        <v>69</v>
      </c>
      <c r="C119" s="78" t="s">
        <v>70</v>
      </c>
      <c r="D119" s="55" t="s">
        <v>13</v>
      </c>
      <c r="E119" s="59">
        <v>1401.2</v>
      </c>
      <c r="F119" s="21"/>
      <c r="G119" s="2"/>
    </row>
    <row r="120" spans="2:7" x14ac:dyDescent="0.25">
      <c r="B120" s="71" t="s">
        <v>71</v>
      </c>
      <c r="C120" s="78">
        <v>95092888930</v>
      </c>
      <c r="D120" s="55" t="s">
        <v>13</v>
      </c>
      <c r="E120" s="61">
        <v>343.7</v>
      </c>
      <c r="F120" s="21"/>
      <c r="G120" s="2"/>
    </row>
    <row r="121" spans="2:7" x14ac:dyDescent="0.25">
      <c r="B121" s="71" t="s">
        <v>93</v>
      </c>
      <c r="C121" s="43">
        <v>31134262074</v>
      </c>
      <c r="D121" s="55" t="s">
        <v>13</v>
      </c>
      <c r="E121" s="63">
        <v>611.6</v>
      </c>
      <c r="F121" s="21"/>
      <c r="G121" s="2"/>
    </row>
    <row r="122" spans="2:7" x14ac:dyDescent="0.25">
      <c r="B122" s="71" t="s">
        <v>193</v>
      </c>
      <c r="C122" s="50">
        <v>61812078352</v>
      </c>
      <c r="D122" s="55" t="s">
        <v>13</v>
      </c>
      <c r="E122" s="59">
        <v>40</v>
      </c>
      <c r="F122" s="21"/>
      <c r="G122" s="2"/>
    </row>
    <row r="123" spans="2:7" x14ac:dyDescent="0.25">
      <c r="B123" s="68" t="s">
        <v>52</v>
      </c>
      <c r="C123" s="50"/>
      <c r="D123" s="55"/>
      <c r="E123" s="60">
        <f>SUM(E118:E122)</f>
        <v>2486.5</v>
      </c>
      <c r="F123" s="21"/>
      <c r="G123" s="2"/>
    </row>
    <row r="124" spans="2:7" x14ac:dyDescent="0.25">
      <c r="B124" s="71" t="s">
        <v>72</v>
      </c>
      <c r="C124" s="78">
        <v>59624928052</v>
      </c>
      <c r="D124" s="55" t="s">
        <v>73</v>
      </c>
      <c r="E124" s="61">
        <v>2033.18</v>
      </c>
      <c r="F124" s="21">
        <v>3721</v>
      </c>
      <c r="G124" s="2" t="s">
        <v>74</v>
      </c>
    </row>
    <row r="125" spans="2:7" x14ac:dyDescent="0.25">
      <c r="B125" s="71" t="s">
        <v>132</v>
      </c>
      <c r="C125" s="43">
        <v>57029260362</v>
      </c>
      <c r="D125" s="55" t="s">
        <v>13</v>
      </c>
      <c r="E125" s="63">
        <v>1327.23</v>
      </c>
      <c r="F125" s="21"/>
      <c r="G125" s="2"/>
    </row>
    <row r="126" spans="2:7" x14ac:dyDescent="0.25">
      <c r="B126" s="68" t="s">
        <v>52</v>
      </c>
      <c r="C126" s="50"/>
      <c r="D126" s="55"/>
      <c r="E126" s="60">
        <f>SUM(E124:E125)</f>
        <v>3360.41</v>
      </c>
      <c r="F126" s="21"/>
      <c r="G126" s="2"/>
    </row>
    <row r="127" spans="2:7" x14ac:dyDescent="0.25">
      <c r="B127" s="75" t="s">
        <v>140</v>
      </c>
      <c r="C127" s="51">
        <v>92963223473</v>
      </c>
      <c r="D127" s="58" t="s">
        <v>13</v>
      </c>
      <c r="E127" s="64">
        <v>642.47</v>
      </c>
      <c r="F127" s="21">
        <v>3431</v>
      </c>
      <c r="G127" s="2" t="s">
        <v>75</v>
      </c>
    </row>
    <row r="128" spans="2:7" x14ac:dyDescent="0.25">
      <c r="B128" s="37" t="s">
        <v>52</v>
      </c>
      <c r="C128" s="51"/>
      <c r="D128" s="58"/>
      <c r="E128" s="65">
        <f>SUM(E127)</f>
        <v>642.47</v>
      </c>
      <c r="F128" s="21"/>
      <c r="G128" s="2"/>
    </row>
    <row r="129" spans="2:7" x14ac:dyDescent="0.25">
      <c r="B129" s="75" t="s">
        <v>76</v>
      </c>
      <c r="C129" s="78">
        <v>32614011568</v>
      </c>
      <c r="D129" s="58" t="s">
        <v>13</v>
      </c>
      <c r="E129" s="66">
        <v>3299.81</v>
      </c>
      <c r="F129" s="21">
        <v>4221</v>
      </c>
      <c r="G129" s="2" t="s">
        <v>77</v>
      </c>
    </row>
    <row r="130" spans="2:7" x14ac:dyDescent="0.25">
      <c r="B130" s="75" t="s">
        <v>201</v>
      </c>
      <c r="C130" s="78"/>
      <c r="D130" s="58" t="s">
        <v>202</v>
      </c>
      <c r="E130" s="66">
        <v>1243.73</v>
      </c>
      <c r="F130" s="21"/>
      <c r="G130" s="2"/>
    </row>
    <row r="131" spans="2:7" x14ac:dyDescent="0.25">
      <c r="B131" s="37" t="s">
        <v>52</v>
      </c>
      <c r="C131" s="50"/>
      <c r="D131" s="58"/>
      <c r="E131" s="65">
        <f>SUM(E129:E130)</f>
        <v>4543.54</v>
      </c>
      <c r="F131" s="21"/>
      <c r="G131" s="2"/>
    </row>
    <row r="132" spans="2:7" x14ac:dyDescent="0.25">
      <c r="B132" s="76" t="s">
        <v>210</v>
      </c>
      <c r="C132" s="43">
        <v>12673471493</v>
      </c>
      <c r="D132" s="58" t="s">
        <v>13</v>
      </c>
      <c r="E132" s="64">
        <v>5825.24</v>
      </c>
      <c r="F132" s="21">
        <v>4224</v>
      </c>
      <c r="G132" s="2" t="s">
        <v>209</v>
      </c>
    </row>
    <row r="133" spans="2:7" x14ac:dyDescent="0.25">
      <c r="B133" s="37" t="s">
        <v>52</v>
      </c>
      <c r="C133" s="51"/>
      <c r="D133" s="58"/>
      <c r="E133" s="65">
        <f>SUM(E132)</f>
        <v>5825.24</v>
      </c>
      <c r="F133" s="21"/>
      <c r="G133" s="2"/>
    </row>
    <row r="134" spans="2:7" x14ac:dyDescent="0.25">
      <c r="B134" s="75" t="s">
        <v>117</v>
      </c>
      <c r="C134" s="51">
        <v>21246000051</v>
      </c>
      <c r="D134" s="58" t="s">
        <v>13</v>
      </c>
      <c r="E134" s="63">
        <v>12731.34</v>
      </c>
      <c r="F134" s="21">
        <v>4124</v>
      </c>
      <c r="G134" s="2" t="s">
        <v>78</v>
      </c>
    </row>
    <row r="135" spans="2:7" x14ac:dyDescent="0.25">
      <c r="B135" s="37" t="s">
        <v>52</v>
      </c>
      <c r="C135" s="51"/>
      <c r="D135" s="58"/>
      <c r="E135" s="65">
        <f>SUM(E134)</f>
        <v>12731.34</v>
      </c>
      <c r="F135" s="26"/>
      <c r="G135" s="2"/>
    </row>
    <row r="136" spans="2:7" x14ac:dyDescent="0.25">
      <c r="B136" s="2"/>
      <c r="C136" s="51"/>
      <c r="D136" s="58"/>
      <c r="E136" s="27"/>
      <c r="F136" s="26"/>
      <c r="G136" s="2"/>
    </row>
    <row r="137" spans="2:7" x14ac:dyDescent="0.25">
      <c r="B137" s="2"/>
      <c r="C137" s="51"/>
      <c r="D137" s="58"/>
      <c r="E137" s="27"/>
      <c r="F137" s="26"/>
      <c r="G137" s="2"/>
    </row>
    <row r="138" spans="2:7" x14ac:dyDescent="0.25">
      <c r="B138" s="2"/>
      <c r="C138" s="51"/>
      <c r="D138" s="35"/>
      <c r="E138" s="27"/>
      <c r="F138" s="26"/>
      <c r="G138" s="2"/>
    </row>
    <row r="139" spans="2:7" x14ac:dyDescent="0.25">
      <c r="B139" s="2"/>
      <c r="C139" s="51"/>
      <c r="D139" s="35"/>
      <c r="E139" s="27"/>
      <c r="F139" s="26"/>
      <c r="G139" s="2"/>
    </row>
    <row r="140" spans="2:7" x14ac:dyDescent="0.25">
      <c r="B140" s="2"/>
      <c r="C140" s="51"/>
      <c r="D140" s="35"/>
      <c r="E140" s="27"/>
      <c r="F140" s="26"/>
      <c r="G140" s="2"/>
    </row>
    <row r="141" spans="2:7" x14ac:dyDescent="0.25">
      <c r="B141" s="2"/>
      <c r="C141" s="51"/>
      <c r="D141" s="35"/>
      <c r="E141" s="27"/>
      <c r="F141" s="26"/>
      <c r="G141" s="2"/>
    </row>
    <row r="142" spans="2:7" x14ac:dyDescent="0.25">
      <c r="B142" s="2"/>
      <c r="C142" s="51"/>
      <c r="D142" s="35"/>
      <c r="E142" s="27"/>
      <c r="F142" s="26"/>
      <c r="G142" s="2"/>
    </row>
    <row r="143" spans="2:7" x14ac:dyDescent="0.25">
      <c r="B143" s="2"/>
      <c r="C143" s="51"/>
      <c r="D143" s="35"/>
      <c r="E143" s="27"/>
      <c r="F143" s="26"/>
      <c r="G143" s="2"/>
    </row>
    <row r="144" spans="2:7" x14ac:dyDescent="0.25">
      <c r="B144" s="2"/>
      <c r="C144" s="51"/>
      <c r="D144" s="35"/>
      <c r="E144" s="27"/>
      <c r="F144" s="26"/>
      <c r="G144" s="2"/>
    </row>
    <row r="145" spans="2:7" x14ac:dyDescent="0.25">
      <c r="B145" s="2"/>
      <c r="C145" s="51"/>
      <c r="D145" s="35"/>
      <c r="E145" s="27"/>
      <c r="F145" s="26"/>
      <c r="G145" s="2"/>
    </row>
    <row r="146" spans="2:7" x14ac:dyDescent="0.25">
      <c r="B146" s="2"/>
      <c r="C146" s="51"/>
      <c r="D146" s="35"/>
      <c r="E146" s="27"/>
      <c r="F146" s="26"/>
      <c r="G146" s="2"/>
    </row>
    <row r="147" spans="2:7" x14ac:dyDescent="0.25">
      <c r="B147" s="2"/>
      <c r="C147" s="51"/>
      <c r="D147" s="35"/>
      <c r="E147" s="27"/>
      <c r="F147" s="26"/>
      <c r="G147" s="2"/>
    </row>
    <row r="148" spans="2:7" x14ac:dyDescent="0.25">
      <c r="B148" s="2"/>
      <c r="C148" s="51"/>
      <c r="D148" s="35"/>
      <c r="E148" s="27"/>
      <c r="F148" s="26"/>
      <c r="G148" s="2"/>
    </row>
    <row r="149" spans="2:7" x14ac:dyDescent="0.25">
      <c r="B149" s="2"/>
      <c r="C149" s="51"/>
      <c r="D149" s="35"/>
      <c r="E149" s="27"/>
      <c r="F149" s="26"/>
      <c r="G149" s="2"/>
    </row>
    <row r="150" spans="2:7" x14ac:dyDescent="0.25">
      <c r="B150" s="2"/>
      <c r="C150" s="51"/>
      <c r="D150" s="35"/>
      <c r="E150" s="27"/>
      <c r="F150" s="26"/>
      <c r="G150" s="2"/>
    </row>
    <row r="151" spans="2:7" x14ac:dyDescent="0.25">
      <c r="B151" s="2"/>
      <c r="C151" s="51"/>
      <c r="D151" s="35"/>
      <c r="E151" s="27"/>
      <c r="F151" s="26"/>
      <c r="G151" s="2"/>
    </row>
    <row r="152" spans="2:7" x14ac:dyDescent="0.25">
      <c r="B152" s="2"/>
      <c r="C152" s="51"/>
      <c r="D152" s="35"/>
      <c r="E152" s="27"/>
      <c r="F152" s="26"/>
      <c r="G152" s="2"/>
    </row>
    <row r="153" spans="2:7" x14ac:dyDescent="0.25">
      <c r="B153" s="2"/>
      <c r="C153" s="51"/>
      <c r="D153" s="35"/>
      <c r="E153" s="27"/>
      <c r="F153" s="26"/>
      <c r="G153" s="2"/>
    </row>
    <row r="154" spans="2:7" x14ac:dyDescent="0.25">
      <c r="B154" s="2"/>
      <c r="C154" s="51"/>
      <c r="D154" s="35"/>
      <c r="E154" s="27"/>
      <c r="F154" s="26"/>
      <c r="G154" s="2"/>
    </row>
    <row r="155" spans="2:7" x14ac:dyDescent="0.25">
      <c r="B155" s="2"/>
      <c r="C155" s="51"/>
      <c r="D155" s="35"/>
      <c r="E155" s="27"/>
      <c r="F155" s="26"/>
      <c r="G155" s="2"/>
    </row>
    <row r="156" spans="2:7" x14ac:dyDescent="0.25">
      <c r="B156" s="2"/>
      <c r="C156" s="51"/>
      <c r="D156" s="35"/>
      <c r="E156" s="27"/>
      <c r="F156" s="26"/>
      <c r="G156" s="2"/>
    </row>
    <row r="157" spans="2:7" x14ac:dyDescent="0.25">
      <c r="B157" s="2"/>
      <c r="C157" s="51"/>
      <c r="D157" s="35"/>
      <c r="E157" s="27"/>
      <c r="F157" s="26"/>
      <c r="G157" s="2"/>
    </row>
    <row r="158" spans="2:7" x14ac:dyDescent="0.25">
      <c r="B158" s="2"/>
      <c r="C158" s="51"/>
      <c r="D158" s="35"/>
      <c r="E158" s="27"/>
      <c r="F158" s="26"/>
      <c r="G158" s="2"/>
    </row>
    <row r="159" spans="2:7" x14ac:dyDescent="0.25">
      <c r="B159" s="2"/>
      <c r="C159" s="51"/>
      <c r="D159" s="35"/>
      <c r="E159" s="27"/>
      <c r="F159" s="26"/>
      <c r="G159" s="2"/>
    </row>
    <row r="160" spans="2:7" x14ac:dyDescent="0.25">
      <c r="B160" s="2"/>
      <c r="C160" s="51"/>
      <c r="D160" s="35"/>
      <c r="E160" s="27"/>
      <c r="F160" s="26"/>
      <c r="G160" s="2"/>
    </row>
    <row r="161" spans="2:7" x14ac:dyDescent="0.25">
      <c r="B161" s="2"/>
      <c r="C161" s="51"/>
      <c r="D161" s="35"/>
      <c r="E161" s="27"/>
      <c r="F161" s="26"/>
      <c r="G161" s="2"/>
    </row>
    <row r="162" spans="2:7" x14ac:dyDescent="0.25">
      <c r="B162" s="2"/>
      <c r="C162" s="51"/>
      <c r="D162" s="35"/>
      <c r="E162" s="27"/>
      <c r="F162" s="26"/>
      <c r="G162" s="2"/>
    </row>
    <row r="163" spans="2:7" x14ac:dyDescent="0.25">
      <c r="B163" s="2"/>
      <c r="C163" s="51"/>
      <c r="D163" s="35"/>
      <c r="E163" s="27"/>
      <c r="F163" s="26"/>
      <c r="G163" s="2"/>
    </row>
    <row r="164" spans="2:7" x14ac:dyDescent="0.25">
      <c r="B164" s="2"/>
      <c r="C164" s="51"/>
      <c r="D164" s="35"/>
      <c r="E164" s="27"/>
      <c r="F164" s="26"/>
      <c r="G164" s="2"/>
    </row>
    <row r="165" spans="2:7" x14ac:dyDescent="0.25">
      <c r="B165" s="2"/>
      <c r="C165" s="51"/>
      <c r="D165" s="35"/>
      <c r="E165" s="27"/>
      <c r="F165" s="26"/>
      <c r="G165" s="2"/>
    </row>
    <row r="166" spans="2:7" x14ac:dyDescent="0.25">
      <c r="B166" s="2"/>
      <c r="C166" s="51"/>
      <c r="D166" s="35"/>
      <c r="E166" s="27"/>
      <c r="F166" s="26"/>
      <c r="G166" s="2"/>
    </row>
    <row r="167" spans="2:7" x14ac:dyDescent="0.25">
      <c r="B167" s="2"/>
      <c r="C167" s="51"/>
      <c r="D167" s="35"/>
      <c r="E167" s="27"/>
      <c r="F167" s="26"/>
      <c r="G167" s="2"/>
    </row>
  </sheetData>
  <autoFilter ref="B5:G126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sheetPr>
    <pageSetUpPr fitToPage="1"/>
  </sheetPr>
  <dimension ref="B1:G70"/>
  <sheetViews>
    <sheetView workbookViewId="0">
      <selection activeCell="J56" sqref="J56"/>
    </sheetView>
  </sheetViews>
  <sheetFormatPr defaultRowHeight="15" x14ac:dyDescent="0.25"/>
  <cols>
    <col min="2" max="2" width="45.140625" bestFit="1" customWidth="1"/>
    <col min="3" max="3" width="26.85546875" customWidth="1"/>
    <col min="4" max="4" width="40.85546875" customWidth="1"/>
    <col min="5" max="5" width="17.140625" style="44" customWidth="1"/>
    <col min="6" max="6" width="11.28515625" customWidth="1"/>
    <col min="7" max="7" width="72.28515625" customWidth="1"/>
  </cols>
  <sheetData>
    <row r="1" spans="2:7" ht="18.75" x14ac:dyDescent="0.3">
      <c r="B1" s="9" t="s">
        <v>0</v>
      </c>
      <c r="C1" s="9" t="s">
        <v>1</v>
      </c>
    </row>
    <row r="3" spans="2:7" ht="15.75" x14ac:dyDescent="0.25">
      <c r="B3" s="10" t="s">
        <v>2</v>
      </c>
      <c r="C3" s="10" t="s">
        <v>3</v>
      </c>
      <c r="D3" s="10" t="s">
        <v>79</v>
      </c>
      <c r="E3" s="45"/>
      <c r="F3" s="10">
        <v>2024</v>
      </c>
    </row>
    <row r="4" spans="2:7" x14ac:dyDescent="0.25">
      <c r="G4" s="12" t="s">
        <v>5</v>
      </c>
    </row>
    <row r="5" spans="2:7" s="1" customFormat="1" ht="90.75" customHeight="1" x14ac:dyDescent="0.25">
      <c r="B5" s="7" t="s">
        <v>6</v>
      </c>
      <c r="C5" s="7" t="s">
        <v>7</v>
      </c>
      <c r="D5" s="7" t="s">
        <v>8</v>
      </c>
      <c r="E5" s="25" t="s">
        <v>9</v>
      </c>
      <c r="F5" s="7" t="s">
        <v>10</v>
      </c>
      <c r="G5" s="7" t="s">
        <v>11</v>
      </c>
    </row>
    <row r="6" spans="2:7" s="1" customFormat="1" ht="13.5" customHeight="1" x14ac:dyDescent="0.25">
      <c r="B6" s="72" t="s">
        <v>28</v>
      </c>
      <c r="C6" s="2" t="s">
        <v>80</v>
      </c>
      <c r="D6" s="2" t="s">
        <v>80</v>
      </c>
      <c r="E6" s="87">
        <v>95</v>
      </c>
      <c r="F6" s="89">
        <v>3224</v>
      </c>
      <c r="G6" s="2" t="s">
        <v>29</v>
      </c>
    </row>
    <row r="7" spans="2:7" s="1" customFormat="1" ht="13.5" customHeight="1" x14ac:dyDescent="0.25">
      <c r="B7" s="13" t="s">
        <v>52</v>
      </c>
      <c r="C7" s="2"/>
      <c r="D7" s="2"/>
      <c r="E7" s="88">
        <v>95</v>
      </c>
      <c r="F7" s="21"/>
      <c r="G7" s="2"/>
    </row>
    <row r="8" spans="2:7" x14ac:dyDescent="0.25">
      <c r="B8" s="2" t="s">
        <v>183</v>
      </c>
      <c r="C8" s="2" t="s">
        <v>80</v>
      </c>
      <c r="D8" s="2" t="s">
        <v>80</v>
      </c>
      <c r="E8" s="79">
        <v>269.42</v>
      </c>
      <c r="F8" s="13">
        <v>3237</v>
      </c>
      <c r="G8" s="2" t="s">
        <v>139</v>
      </c>
    </row>
    <row r="9" spans="2:7" x14ac:dyDescent="0.25">
      <c r="B9" s="2" t="s">
        <v>184</v>
      </c>
      <c r="C9" s="2" t="s">
        <v>80</v>
      </c>
      <c r="D9" s="2" t="s">
        <v>80</v>
      </c>
      <c r="E9" s="90">
        <v>269.42</v>
      </c>
      <c r="F9" s="13">
        <v>3237</v>
      </c>
      <c r="G9" s="2" t="s">
        <v>139</v>
      </c>
    </row>
    <row r="10" spans="2:7" x14ac:dyDescent="0.25">
      <c r="B10" s="2" t="s">
        <v>185</v>
      </c>
      <c r="C10" s="2" t="s">
        <v>80</v>
      </c>
      <c r="D10" s="2" t="s">
        <v>80</v>
      </c>
      <c r="E10" s="90">
        <v>196.37</v>
      </c>
      <c r="F10" s="13">
        <v>3237</v>
      </c>
      <c r="G10" s="2" t="s">
        <v>139</v>
      </c>
    </row>
    <row r="11" spans="2:7" x14ac:dyDescent="0.25">
      <c r="B11" s="2" t="s">
        <v>186</v>
      </c>
      <c r="C11" s="2" t="s">
        <v>80</v>
      </c>
      <c r="D11" s="2" t="s">
        <v>80</v>
      </c>
      <c r="E11" s="90">
        <v>261.82</v>
      </c>
      <c r="F11" s="13">
        <v>3237</v>
      </c>
      <c r="G11" s="2" t="s">
        <v>139</v>
      </c>
    </row>
    <row r="12" spans="2:7" x14ac:dyDescent="0.25">
      <c r="B12" s="2" t="s">
        <v>187</v>
      </c>
      <c r="C12" s="2" t="s">
        <v>80</v>
      </c>
      <c r="D12" s="2" t="s">
        <v>80</v>
      </c>
      <c r="E12" s="90">
        <v>606.19000000000005</v>
      </c>
      <c r="F12" s="13">
        <v>3237</v>
      </c>
      <c r="G12" s="2" t="s">
        <v>139</v>
      </c>
    </row>
    <row r="13" spans="2:7" x14ac:dyDescent="0.25">
      <c r="B13" s="2" t="s">
        <v>188</v>
      </c>
      <c r="C13" s="2" t="s">
        <v>80</v>
      </c>
      <c r="D13" s="2" t="s">
        <v>80</v>
      </c>
      <c r="E13" s="90">
        <v>269.42</v>
      </c>
      <c r="F13" s="13">
        <v>3237</v>
      </c>
      <c r="G13" s="2" t="s">
        <v>139</v>
      </c>
    </row>
    <row r="14" spans="2:7" x14ac:dyDescent="0.25">
      <c r="B14" s="2" t="s">
        <v>189</v>
      </c>
      <c r="C14" s="2" t="s">
        <v>80</v>
      </c>
      <c r="D14" s="2" t="s">
        <v>80</v>
      </c>
      <c r="E14" s="90">
        <v>196.37</v>
      </c>
      <c r="F14" s="13">
        <v>3237</v>
      </c>
      <c r="G14" s="2" t="s">
        <v>139</v>
      </c>
    </row>
    <row r="15" spans="2:7" x14ac:dyDescent="0.25">
      <c r="B15" s="2" t="s">
        <v>190</v>
      </c>
      <c r="C15" s="2" t="s">
        <v>80</v>
      </c>
      <c r="D15" s="2" t="s">
        <v>80</v>
      </c>
      <c r="E15" s="90">
        <v>202.06</v>
      </c>
      <c r="F15" s="13">
        <v>3237</v>
      </c>
      <c r="G15" s="2" t="s">
        <v>139</v>
      </c>
    </row>
    <row r="16" spans="2:7" x14ac:dyDescent="0.25">
      <c r="B16" s="2" t="s">
        <v>191</v>
      </c>
      <c r="C16" s="2" t="s">
        <v>80</v>
      </c>
      <c r="D16" s="2" t="s">
        <v>80</v>
      </c>
      <c r="E16" s="90">
        <v>202.06</v>
      </c>
      <c r="F16" s="13">
        <v>3237</v>
      </c>
      <c r="G16" s="2" t="s">
        <v>139</v>
      </c>
    </row>
    <row r="17" spans="2:7" x14ac:dyDescent="0.25">
      <c r="B17" s="13" t="s">
        <v>52</v>
      </c>
      <c r="C17" s="2"/>
      <c r="D17" s="2"/>
      <c r="E17" s="46">
        <v>2473.13</v>
      </c>
      <c r="F17" s="13"/>
      <c r="G17" s="2"/>
    </row>
    <row r="18" spans="2:7" x14ac:dyDescent="0.25">
      <c r="B18" s="2" t="s">
        <v>177</v>
      </c>
      <c r="C18" s="2" t="s">
        <v>80</v>
      </c>
      <c r="D18" s="2" t="s">
        <v>80</v>
      </c>
      <c r="E18" s="90">
        <v>107.61</v>
      </c>
      <c r="F18" s="13">
        <v>3237</v>
      </c>
      <c r="G18" s="2" t="s">
        <v>81</v>
      </c>
    </row>
    <row r="19" spans="2:7" x14ac:dyDescent="0.25">
      <c r="B19" s="2" t="s">
        <v>178</v>
      </c>
      <c r="C19" s="2" t="s">
        <v>80</v>
      </c>
      <c r="D19" s="2" t="s">
        <v>80</v>
      </c>
      <c r="E19" s="90">
        <v>274.73</v>
      </c>
      <c r="F19" s="13">
        <v>3237</v>
      </c>
      <c r="G19" s="2" t="s">
        <v>81</v>
      </c>
    </row>
    <row r="20" spans="2:7" x14ac:dyDescent="0.25">
      <c r="B20" s="2" t="s">
        <v>179</v>
      </c>
      <c r="C20" s="2" t="s">
        <v>80</v>
      </c>
      <c r="D20" s="2" t="s">
        <v>80</v>
      </c>
      <c r="E20" s="27">
        <v>5494.44</v>
      </c>
      <c r="F20" s="13">
        <v>3237</v>
      </c>
      <c r="G20" s="2" t="s">
        <v>81</v>
      </c>
    </row>
    <row r="21" spans="2:7" x14ac:dyDescent="0.25">
      <c r="B21" s="2" t="s">
        <v>180</v>
      </c>
      <c r="C21" s="2" t="s">
        <v>80</v>
      </c>
      <c r="D21" s="2" t="s">
        <v>80</v>
      </c>
      <c r="E21" s="90">
        <v>778.58</v>
      </c>
      <c r="F21" s="13">
        <v>3237</v>
      </c>
      <c r="G21" s="2" t="s">
        <v>81</v>
      </c>
    </row>
    <row r="22" spans="2:7" x14ac:dyDescent="0.25">
      <c r="B22" s="2" t="s">
        <v>181</v>
      </c>
      <c r="C22" s="2" t="s">
        <v>80</v>
      </c>
      <c r="D22" s="2" t="s">
        <v>80</v>
      </c>
      <c r="E22" s="90">
        <v>990.81</v>
      </c>
      <c r="F22" s="13">
        <v>3237</v>
      </c>
      <c r="G22" s="2" t="s">
        <v>81</v>
      </c>
    </row>
    <row r="23" spans="2:7" x14ac:dyDescent="0.25">
      <c r="B23" s="2" t="s">
        <v>182</v>
      </c>
      <c r="C23" s="2" t="s">
        <v>80</v>
      </c>
      <c r="D23" s="2" t="s">
        <v>80</v>
      </c>
      <c r="E23" s="90">
        <v>451.65</v>
      </c>
      <c r="F23" s="13">
        <v>3237</v>
      </c>
      <c r="G23" s="2" t="s">
        <v>81</v>
      </c>
    </row>
    <row r="24" spans="2:7" x14ac:dyDescent="0.25">
      <c r="B24" s="2" t="s">
        <v>172</v>
      </c>
      <c r="C24" s="2" t="s">
        <v>80</v>
      </c>
      <c r="D24" s="2" t="s">
        <v>80</v>
      </c>
      <c r="E24" s="92">
        <v>1438.34</v>
      </c>
      <c r="F24" s="13">
        <v>3237</v>
      </c>
      <c r="G24" s="2" t="s">
        <v>81</v>
      </c>
    </row>
    <row r="25" spans="2:7" x14ac:dyDescent="0.25">
      <c r="B25" s="68" t="s">
        <v>52</v>
      </c>
      <c r="C25" s="2"/>
      <c r="D25" s="2"/>
      <c r="E25" s="46">
        <v>9536.16</v>
      </c>
      <c r="F25" s="13"/>
      <c r="G25" s="2"/>
    </row>
    <row r="26" spans="2:7" x14ac:dyDescent="0.25">
      <c r="B26" s="71" t="s">
        <v>47</v>
      </c>
      <c r="C26" s="2" t="s">
        <v>80</v>
      </c>
      <c r="D26" s="2" t="s">
        <v>80</v>
      </c>
      <c r="E26" s="80">
        <v>1820</v>
      </c>
      <c r="F26" s="13">
        <v>3237</v>
      </c>
      <c r="G26" s="2" t="s">
        <v>227</v>
      </c>
    </row>
    <row r="27" spans="2:7" x14ac:dyDescent="0.25">
      <c r="B27" s="13" t="s">
        <v>52</v>
      </c>
      <c r="C27" s="2"/>
      <c r="D27" s="2"/>
      <c r="E27" s="28">
        <v>1820</v>
      </c>
      <c r="F27" s="13"/>
      <c r="G27" s="2"/>
    </row>
    <row r="28" spans="2:7" x14ac:dyDescent="0.25">
      <c r="B28" s="53" t="s">
        <v>131</v>
      </c>
      <c r="C28" s="2" t="s">
        <v>80</v>
      </c>
      <c r="D28" s="2" t="s">
        <v>80</v>
      </c>
      <c r="E28" s="81">
        <v>625</v>
      </c>
      <c r="F28" s="13">
        <v>3237</v>
      </c>
      <c r="G28" s="2" t="s">
        <v>82</v>
      </c>
    </row>
    <row r="29" spans="2:7" x14ac:dyDescent="0.25">
      <c r="B29" s="2" t="s">
        <v>229</v>
      </c>
      <c r="C29" s="2" t="s">
        <v>80</v>
      </c>
      <c r="D29" s="2" t="s">
        <v>80</v>
      </c>
      <c r="E29" s="27">
        <v>1306.6300000000001</v>
      </c>
      <c r="F29" s="13">
        <v>3237</v>
      </c>
      <c r="G29" s="2" t="s">
        <v>82</v>
      </c>
    </row>
    <row r="30" spans="2:7" x14ac:dyDescent="0.25">
      <c r="B30" s="2" t="s">
        <v>136</v>
      </c>
      <c r="C30" s="2" t="s">
        <v>80</v>
      </c>
      <c r="D30" s="2" t="s">
        <v>80</v>
      </c>
      <c r="E30" s="27">
        <v>89</v>
      </c>
      <c r="F30" s="13"/>
      <c r="G30" s="2"/>
    </row>
    <row r="31" spans="2:7" x14ac:dyDescent="0.25">
      <c r="B31" s="13" t="s">
        <v>52</v>
      </c>
      <c r="C31" s="2"/>
      <c r="D31" s="2"/>
      <c r="E31" s="28">
        <f>SUM(E28:E30)</f>
        <v>2020.63</v>
      </c>
      <c r="F31" s="13"/>
      <c r="G31" s="2"/>
    </row>
    <row r="32" spans="2:7" x14ac:dyDescent="0.25">
      <c r="B32" s="2"/>
      <c r="C32" s="2" t="s">
        <v>80</v>
      </c>
      <c r="D32" s="2" t="s">
        <v>80</v>
      </c>
      <c r="E32" s="40"/>
      <c r="F32" s="13">
        <v>3237</v>
      </c>
      <c r="G32" s="2" t="s">
        <v>83</v>
      </c>
    </row>
    <row r="33" spans="2:7" x14ac:dyDescent="0.25">
      <c r="B33" s="2" t="s">
        <v>141</v>
      </c>
      <c r="C33" s="2" t="s">
        <v>80</v>
      </c>
      <c r="D33" s="2" t="s">
        <v>80</v>
      </c>
      <c r="E33" s="91">
        <v>109.55</v>
      </c>
      <c r="F33" s="13">
        <v>3237</v>
      </c>
      <c r="G33" s="2" t="s">
        <v>84</v>
      </c>
    </row>
    <row r="34" spans="2:7" x14ac:dyDescent="0.25">
      <c r="B34" s="2" t="s">
        <v>142</v>
      </c>
      <c r="C34" s="2" t="s">
        <v>80</v>
      </c>
      <c r="D34" s="2" t="s">
        <v>80</v>
      </c>
      <c r="E34" s="92">
        <v>2016.8</v>
      </c>
      <c r="F34" s="13">
        <v>3237</v>
      </c>
      <c r="G34" s="2" t="s">
        <v>84</v>
      </c>
    </row>
    <row r="35" spans="2:7" x14ac:dyDescent="0.25">
      <c r="B35" s="2" t="s">
        <v>143</v>
      </c>
      <c r="C35" s="2" t="s">
        <v>80</v>
      </c>
      <c r="D35" s="2" t="s">
        <v>80</v>
      </c>
      <c r="E35" s="92">
        <v>1988.65</v>
      </c>
      <c r="F35" s="13">
        <v>3237</v>
      </c>
      <c r="G35" s="2" t="s">
        <v>84</v>
      </c>
    </row>
    <row r="36" spans="2:7" x14ac:dyDescent="0.25">
      <c r="B36" s="2" t="s">
        <v>144</v>
      </c>
      <c r="C36" s="2" t="s">
        <v>80</v>
      </c>
      <c r="D36" s="2" t="s">
        <v>80</v>
      </c>
      <c r="E36" s="92">
        <v>1055.31</v>
      </c>
      <c r="F36" s="13">
        <v>3237</v>
      </c>
      <c r="G36" s="2" t="s">
        <v>84</v>
      </c>
    </row>
    <row r="37" spans="2:7" x14ac:dyDescent="0.25">
      <c r="B37" s="2" t="s">
        <v>145</v>
      </c>
      <c r="C37" s="2" t="s">
        <v>80</v>
      </c>
      <c r="D37" s="2" t="s">
        <v>80</v>
      </c>
      <c r="E37" s="92">
        <v>1075</v>
      </c>
      <c r="F37" s="13">
        <v>3237</v>
      </c>
      <c r="G37" s="2" t="s">
        <v>84</v>
      </c>
    </row>
    <row r="38" spans="2:7" x14ac:dyDescent="0.25">
      <c r="B38" s="2" t="s">
        <v>146</v>
      </c>
      <c r="C38" s="2" t="s">
        <v>80</v>
      </c>
      <c r="D38" s="2" t="s">
        <v>80</v>
      </c>
      <c r="E38" s="92">
        <v>1524.33</v>
      </c>
      <c r="F38" s="13">
        <v>3237</v>
      </c>
      <c r="G38" s="2" t="s">
        <v>84</v>
      </c>
    </row>
    <row r="39" spans="2:7" x14ac:dyDescent="0.25">
      <c r="B39" s="2" t="s">
        <v>147</v>
      </c>
      <c r="C39" s="2" t="s">
        <v>80</v>
      </c>
      <c r="D39" s="2" t="s">
        <v>80</v>
      </c>
      <c r="E39" s="92">
        <v>4638.93</v>
      </c>
      <c r="F39" s="13">
        <v>3237</v>
      </c>
      <c r="G39" s="2" t="s">
        <v>84</v>
      </c>
    </row>
    <row r="40" spans="2:7" x14ac:dyDescent="0.25">
      <c r="B40" s="2" t="s">
        <v>148</v>
      </c>
      <c r="C40" s="2" t="s">
        <v>80</v>
      </c>
      <c r="D40" s="2" t="s">
        <v>80</v>
      </c>
      <c r="E40" s="92">
        <v>2272.36</v>
      </c>
      <c r="F40" s="13">
        <v>3237</v>
      </c>
      <c r="G40" s="2" t="s">
        <v>84</v>
      </c>
    </row>
    <row r="41" spans="2:7" x14ac:dyDescent="0.25">
      <c r="B41" s="2" t="s">
        <v>149</v>
      </c>
      <c r="C41" s="2" t="s">
        <v>80</v>
      </c>
      <c r="D41" s="2" t="s">
        <v>80</v>
      </c>
      <c r="E41" s="92">
        <v>1829.19</v>
      </c>
      <c r="F41" s="13">
        <v>3237</v>
      </c>
      <c r="G41" s="2" t="s">
        <v>84</v>
      </c>
    </row>
    <row r="42" spans="2:7" x14ac:dyDescent="0.25">
      <c r="B42" s="2" t="s">
        <v>150</v>
      </c>
      <c r="C42" s="2" t="s">
        <v>80</v>
      </c>
      <c r="D42" s="2" t="s">
        <v>80</v>
      </c>
      <c r="E42" s="92">
        <v>1149.1099999999999</v>
      </c>
      <c r="F42" s="13">
        <v>3237</v>
      </c>
      <c r="G42" s="2" t="s">
        <v>84</v>
      </c>
    </row>
    <row r="43" spans="2:7" x14ac:dyDescent="0.25">
      <c r="B43" s="2" t="s">
        <v>151</v>
      </c>
      <c r="C43" s="2" t="s">
        <v>80</v>
      </c>
      <c r="D43" s="2" t="s">
        <v>80</v>
      </c>
      <c r="E43" s="92">
        <v>1125.6500000000001</v>
      </c>
      <c r="F43" s="13">
        <v>3237</v>
      </c>
      <c r="G43" s="2" t="s">
        <v>84</v>
      </c>
    </row>
    <row r="44" spans="2:7" x14ac:dyDescent="0.25">
      <c r="B44" s="2" t="s">
        <v>152</v>
      </c>
      <c r="C44" s="2" t="s">
        <v>80</v>
      </c>
      <c r="D44" s="2" t="s">
        <v>80</v>
      </c>
      <c r="E44" s="92">
        <v>1009.31</v>
      </c>
      <c r="F44" s="13">
        <v>3237</v>
      </c>
      <c r="G44" s="2" t="s">
        <v>84</v>
      </c>
    </row>
    <row r="45" spans="2:7" x14ac:dyDescent="0.25">
      <c r="B45" s="2" t="s">
        <v>153</v>
      </c>
      <c r="C45" s="2" t="s">
        <v>80</v>
      </c>
      <c r="D45" s="2" t="s">
        <v>80</v>
      </c>
      <c r="E45" s="91">
        <v>815.2</v>
      </c>
      <c r="F45" s="13">
        <v>3237</v>
      </c>
      <c r="G45" s="2" t="s">
        <v>84</v>
      </c>
    </row>
    <row r="46" spans="2:7" x14ac:dyDescent="0.25">
      <c r="B46" s="2" t="s">
        <v>154</v>
      </c>
      <c r="C46" s="2" t="s">
        <v>80</v>
      </c>
      <c r="D46" s="2" t="s">
        <v>80</v>
      </c>
      <c r="E46" s="92">
        <v>1477.43</v>
      </c>
      <c r="F46" s="13">
        <v>3237</v>
      </c>
      <c r="G46" s="2" t="s">
        <v>84</v>
      </c>
    </row>
    <row r="47" spans="2:7" x14ac:dyDescent="0.25">
      <c r="B47" s="2" t="s">
        <v>155</v>
      </c>
      <c r="C47" s="2" t="s">
        <v>80</v>
      </c>
      <c r="D47" s="2" t="s">
        <v>80</v>
      </c>
      <c r="E47" s="92">
        <v>2438.92</v>
      </c>
      <c r="F47" s="13">
        <v>3237</v>
      </c>
      <c r="G47" s="2" t="s">
        <v>84</v>
      </c>
    </row>
    <row r="48" spans="2:7" x14ac:dyDescent="0.25">
      <c r="B48" s="2" t="s">
        <v>156</v>
      </c>
      <c r="C48" s="2" t="s">
        <v>80</v>
      </c>
      <c r="D48" s="2" t="s">
        <v>80</v>
      </c>
      <c r="E48" s="92">
        <v>1164.58</v>
      </c>
      <c r="F48" s="13">
        <v>3237</v>
      </c>
      <c r="G48" s="2" t="s">
        <v>84</v>
      </c>
    </row>
    <row r="49" spans="2:7" x14ac:dyDescent="0.25">
      <c r="B49" s="2" t="s">
        <v>157</v>
      </c>
      <c r="C49" s="2" t="s">
        <v>80</v>
      </c>
      <c r="D49" s="2" t="s">
        <v>80</v>
      </c>
      <c r="E49" s="92">
        <v>1219.46</v>
      </c>
      <c r="F49" s="13">
        <v>3237</v>
      </c>
      <c r="G49" s="2" t="s">
        <v>84</v>
      </c>
    </row>
    <row r="50" spans="2:7" x14ac:dyDescent="0.25">
      <c r="B50" s="2" t="s">
        <v>158</v>
      </c>
      <c r="C50" s="2" t="s">
        <v>80</v>
      </c>
      <c r="D50" s="2" t="s">
        <v>80</v>
      </c>
      <c r="E50" s="92">
        <v>1547.77</v>
      </c>
      <c r="F50" s="13">
        <v>3237</v>
      </c>
      <c r="G50" s="2" t="s">
        <v>84</v>
      </c>
    </row>
    <row r="51" spans="2:7" x14ac:dyDescent="0.25">
      <c r="B51" s="2" t="s">
        <v>159</v>
      </c>
      <c r="C51" s="2" t="s">
        <v>80</v>
      </c>
      <c r="D51" s="2" t="s">
        <v>80</v>
      </c>
      <c r="E51" s="91">
        <v>483.75</v>
      </c>
      <c r="F51" s="13">
        <v>3237</v>
      </c>
      <c r="G51" s="2" t="s">
        <v>84</v>
      </c>
    </row>
    <row r="52" spans="2:7" x14ac:dyDescent="0.25">
      <c r="B52" s="2" t="s">
        <v>160</v>
      </c>
      <c r="C52" s="2" t="s">
        <v>80</v>
      </c>
      <c r="D52" s="2" t="s">
        <v>80</v>
      </c>
      <c r="E52" s="92">
        <v>1319.86</v>
      </c>
      <c r="F52" s="13">
        <v>3237</v>
      </c>
      <c r="G52" s="2" t="s">
        <v>84</v>
      </c>
    </row>
    <row r="53" spans="2:7" x14ac:dyDescent="0.25">
      <c r="B53" s="2" t="s">
        <v>161</v>
      </c>
      <c r="C53" s="2" t="s">
        <v>80</v>
      </c>
      <c r="D53" s="2" t="s">
        <v>80</v>
      </c>
      <c r="E53" s="92">
        <v>1829.19</v>
      </c>
      <c r="F53" s="13">
        <v>3237</v>
      </c>
      <c r="G53" s="2" t="s">
        <v>84</v>
      </c>
    </row>
    <row r="54" spans="2:7" x14ac:dyDescent="0.25">
      <c r="B54" s="2" t="s">
        <v>162</v>
      </c>
      <c r="C54" s="2" t="s">
        <v>80</v>
      </c>
      <c r="D54" s="2" t="s">
        <v>80</v>
      </c>
      <c r="E54" s="92">
        <v>6191.1</v>
      </c>
      <c r="F54" s="13">
        <v>3237</v>
      </c>
      <c r="G54" s="2" t="s">
        <v>84</v>
      </c>
    </row>
    <row r="55" spans="2:7" x14ac:dyDescent="0.25">
      <c r="B55" s="2" t="s">
        <v>163</v>
      </c>
      <c r="C55" s="2" t="s">
        <v>80</v>
      </c>
      <c r="D55" s="2" t="s">
        <v>80</v>
      </c>
      <c r="E55" s="92">
        <v>1863.33</v>
      </c>
      <c r="F55" s="13">
        <v>3237</v>
      </c>
      <c r="G55" s="2" t="s">
        <v>84</v>
      </c>
    </row>
    <row r="56" spans="2:7" x14ac:dyDescent="0.25">
      <c r="B56" s="2" t="s">
        <v>164</v>
      </c>
      <c r="C56" s="2" t="s">
        <v>80</v>
      </c>
      <c r="D56" s="2" t="s">
        <v>80</v>
      </c>
      <c r="E56" s="91">
        <v>975.56</v>
      </c>
      <c r="F56" s="13">
        <v>3237</v>
      </c>
      <c r="G56" s="2" t="s">
        <v>84</v>
      </c>
    </row>
    <row r="57" spans="2:7" x14ac:dyDescent="0.25">
      <c r="B57" s="2" t="s">
        <v>165</v>
      </c>
      <c r="C57" s="2" t="s">
        <v>80</v>
      </c>
      <c r="D57" s="2" t="s">
        <v>80</v>
      </c>
      <c r="E57" s="92">
        <v>1125.6500000000001</v>
      </c>
      <c r="F57" s="13">
        <v>3237</v>
      </c>
      <c r="G57" s="2" t="s">
        <v>84</v>
      </c>
    </row>
    <row r="58" spans="2:7" x14ac:dyDescent="0.25">
      <c r="B58" s="2" t="s">
        <v>166</v>
      </c>
      <c r="C58" s="2" t="s">
        <v>80</v>
      </c>
      <c r="D58" s="2" t="s">
        <v>80</v>
      </c>
      <c r="E58" s="91">
        <v>671.88</v>
      </c>
      <c r="F58" s="13">
        <v>3237</v>
      </c>
      <c r="G58" s="2" t="s">
        <v>84</v>
      </c>
    </row>
    <row r="59" spans="2:7" x14ac:dyDescent="0.25">
      <c r="B59" s="2" t="s">
        <v>167</v>
      </c>
      <c r="C59" s="2" t="s">
        <v>80</v>
      </c>
      <c r="D59" s="2" t="s">
        <v>80</v>
      </c>
      <c r="E59" s="92">
        <v>3053.33</v>
      </c>
      <c r="F59" s="13">
        <v>3237</v>
      </c>
      <c r="G59" s="2" t="s">
        <v>84</v>
      </c>
    </row>
    <row r="60" spans="2:7" x14ac:dyDescent="0.25">
      <c r="B60" s="2" t="s">
        <v>168</v>
      </c>
      <c r="C60" s="2" t="s">
        <v>80</v>
      </c>
      <c r="D60" s="2" t="s">
        <v>80</v>
      </c>
      <c r="E60" s="92">
        <v>1926.12</v>
      </c>
      <c r="F60" s="13">
        <v>3237</v>
      </c>
      <c r="G60" s="2" t="s">
        <v>84</v>
      </c>
    </row>
    <row r="61" spans="2:7" x14ac:dyDescent="0.25">
      <c r="B61" s="2" t="s">
        <v>169</v>
      </c>
      <c r="C61" s="2" t="s">
        <v>80</v>
      </c>
      <c r="D61" s="2" t="s">
        <v>80</v>
      </c>
      <c r="E61" s="92">
        <v>1829.19</v>
      </c>
      <c r="F61" s="13">
        <v>3237</v>
      </c>
      <c r="G61" s="2" t="s">
        <v>84</v>
      </c>
    </row>
    <row r="62" spans="2:7" x14ac:dyDescent="0.25">
      <c r="B62" s="2" t="s">
        <v>170</v>
      </c>
      <c r="C62" s="2" t="s">
        <v>80</v>
      </c>
      <c r="D62" s="2" t="s">
        <v>80</v>
      </c>
      <c r="E62" s="92">
        <v>1343.75</v>
      </c>
      <c r="F62" s="13">
        <v>3237</v>
      </c>
      <c r="G62" s="2" t="s">
        <v>84</v>
      </c>
    </row>
    <row r="63" spans="2:7" x14ac:dyDescent="0.25">
      <c r="B63" s="2" t="s">
        <v>171</v>
      </c>
      <c r="C63" s="2" t="s">
        <v>80</v>
      </c>
      <c r="D63" s="2" t="s">
        <v>80</v>
      </c>
      <c r="E63" s="92">
        <v>3470.77</v>
      </c>
      <c r="F63" s="13">
        <v>3237</v>
      </c>
      <c r="G63" s="2" t="s">
        <v>84</v>
      </c>
    </row>
    <row r="64" spans="2:7" x14ac:dyDescent="0.25">
      <c r="B64" s="37" t="s">
        <v>52</v>
      </c>
      <c r="C64" s="82"/>
      <c r="D64" s="82"/>
      <c r="E64" s="41">
        <v>54541.03</v>
      </c>
      <c r="F64" s="83"/>
      <c r="G64" s="82"/>
    </row>
    <row r="65" spans="2:7" x14ac:dyDescent="0.25">
      <c r="B65" s="71" t="s">
        <v>95</v>
      </c>
      <c r="C65" s="38" t="s">
        <v>80</v>
      </c>
      <c r="D65" s="38" t="s">
        <v>80</v>
      </c>
      <c r="E65" s="93">
        <v>945</v>
      </c>
      <c r="F65" s="83">
        <v>3293</v>
      </c>
      <c r="G65" s="85" t="s">
        <v>62</v>
      </c>
    </row>
    <row r="66" spans="2:7" x14ac:dyDescent="0.25">
      <c r="B66" s="37" t="s">
        <v>52</v>
      </c>
      <c r="C66" s="82"/>
      <c r="D66" s="82"/>
      <c r="E66" s="84">
        <f>SUM(E65)</f>
        <v>945</v>
      </c>
      <c r="F66" s="83"/>
      <c r="G66" s="85"/>
    </row>
    <row r="67" spans="2:7" x14ac:dyDescent="0.25">
      <c r="B67" s="2" t="s">
        <v>228</v>
      </c>
      <c r="C67" s="2" t="s">
        <v>80</v>
      </c>
      <c r="D67" s="2" t="s">
        <v>80</v>
      </c>
      <c r="E67" s="27">
        <v>31.91</v>
      </c>
      <c r="F67" s="83">
        <v>3295</v>
      </c>
      <c r="G67" s="86" t="s">
        <v>66</v>
      </c>
    </row>
    <row r="68" spans="2:7" x14ac:dyDescent="0.25">
      <c r="B68" s="37" t="s">
        <v>52</v>
      </c>
      <c r="C68" s="39"/>
      <c r="D68" s="39"/>
      <c r="E68" s="28">
        <v>31.91</v>
      </c>
      <c r="F68" s="39"/>
      <c r="G68" s="39"/>
    </row>
    <row r="69" spans="2:7" x14ac:dyDescent="0.25">
      <c r="B69" s="83"/>
      <c r="C69" s="82"/>
      <c r="D69" s="82"/>
      <c r="E69" s="84"/>
      <c r="F69" s="82"/>
      <c r="G69" s="82"/>
    </row>
    <row r="70" spans="2:7" x14ac:dyDescent="0.25">
      <c r="B70" s="83"/>
      <c r="C70" s="82"/>
      <c r="D70" s="82"/>
      <c r="E70" s="84"/>
      <c r="F70" s="82"/>
      <c r="G70" s="82"/>
    </row>
  </sheetData>
  <autoFilter ref="B5:G63" xr:uid="{40D878E5-EE2B-4B57-A061-DF7B5BC2ED39}"/>
  <pageMargins left="0.7" right="0.7" top="0.75" bottom="0.75" header="0.3" footer="0.3"/>
  <pageSetup paperSize="9" scale="4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50"/>
  <sheetViews>
    <sheetView workbookViewId="0">
      <selection activeCell="C12" sqref="C12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6" customWidth="1"/>
    <col min="6" max="6" width="11.28515625" customWidth="1"/>
    <col min="7" max="7" width="72.28515625" customWidth="1"/>
  </cols>
  <sheetData>
    <row r="1" spans="1:7" ht="18.75" x14ac:dyDescent="0.3">
      <c r="B1" s="9" t="s">
        <v>0</v>
      </c>
      <c r="C1" s="9" t="s">
        <v>1</v>
      </c>
    </row>
    <row r="3" spans="1:7" ht="15.75" x14ac:dyDescent="0.25">
      <c r="B3" s="10" t="s">
        <v>2</v>
      </c>
      <c r="C3" s="10"/>
      <c r="D3" s="10" t="s">
        <v>4</v>
      </c>
      <c r="E3" s="11"/>
      <c r="F3" s="10">
        <v>2024</v>
      </c>
    </row>
    <row r="4" spans="1:7" x14ac:dyDescent="0.25">
      <c r="G4" s="12" t="s">
        <v>5</v>
      </c>
    </row>
    <row r="5" spans="1:7" s="1" customFormat="1" ht="90.75" customHeight="1" x14ac:dyDescent="0.25">
      <c r="A5"/>
      <c r="B5" s="7" t="s">
        <v>233</v>
      </c>
      <c r="C5" s="7" t="s">
        <v>7</v>
      </c>
      <c r="D5" s="7" t="s">
        <v>8</v>
      </c>
      <c r="E5" s="8" t="s">
        <v>9</v>
      </c>
      <c r="F5" s="7" t="s">
        <v>10</v>
      </c>
      <c r="G5" s="7" t="s">
        <v>11</v>
      </c>
    </row>
    <row r="6" spans="1:7" ht="15.75" x14ac:dyDescent="0.25">
      <c r="B6" s="24" t="s">
        <v>1</v>
      </c>
      <c r="C6" s="23"/>
      <c r="D6" s="2"/>
      <c r="E6" s="36">
        <v>397662.39</v>
      </c>
      <c r="F6" s="2">
        <v>3111</v>
      </c>
      <c r="G6" s="2" t="s">
        <v>85</v>
      </c>
    </row>
    <row r="7" spans="1:7" x14ac:dyDescent="0.25">
      <c r="B7" s="4"/>
      <c r="C7" s="2"/>
      <c r="D7" s="2"/>
      <c r="E7" s="36">
        <v>23418.37</v>
      </c>
      <c r="F7" s="2">
        <v>3121</v>
      </c>
      <c r="G7" s="2" t="s">
        <v>86</v>
      </c>
    </row>
    <row r="8" spans="1:7" x14ac:dyDescent="0.25">
      <c r="B8" s="2"/>
      <c r="C8" s="3"/>
      <c r="D8" s="2"/>
      <c r="E8" s="36">
        <v>65597.42</v>
      </c>
      <c r="F8" s="2">
        <v>3132</v>
      </c>
      <c r="G8" s="2" t="s">
        <v>87</v>
      </c>
    </row>
    <row r="9" spans="1:7" x14ac:dyDescent="0.25">
      <c r="B9" s="4"/>
      <c r="C9" s="2"/>
      <c r="D9" s="2"/>
      <c r="E9" s="36">
        <v>28.61</v>
      </c>
      <c r="F9" s="2">
        <v>3133</v>
      </c>
      <c r="G9" s="2" t="s">
        <v>88</v>
      </c>
    </row>
    <row r="10" spans="1:7" x14ac:dyDescent="0.25">
      <c r="B10" s="2"/>
      <c r="C10" s="3"/>
      <c r="D10" s="2"/>
      <c r="E10" s="36">
        <v>1565.49</v>
      </c>
      <c r="F10" s="2">
        <v>3211</v>
      </c>
      <c r="G10" s="2" t="s">
        <v>89</v>
      </c>
    </row>
    <row r="11" spans="1:7" x14ac:dyDescent="0.25">
      <c r="B11" s="4"/>
      <c r="C11" s="2"/>
      <c r="D11" s="2"/>
      <c r="E11" s="36">
        <v>10640.62</v>
      </c>
      <c r="F11" s="2">
        <v>3212</v>
      </c>
      <c r="G11" s="2" t="s">
        <v>90</v>
      </c>
    </row>
    <row r="12" spans="1:7" x14ac:dyDescent="0.25">
      <c r="B12" s="4" t="s">
        <v>52</v>
      </c>
      <c r="C12" s="2"/>
      <c r="D12" s="2"/>
      <c r="E12" s="14">
        <f>SUM(E6:E11)</f>
        <v>498912.89999999997</v>
      </c>
      <c r="F12" s="2"/>
      <c r="G12" s="2"/>
    </row>
    <row r="13" spans="1:7" ht="15.75" x14ac:dyDescent="0.25">
      <c r="B13" s="24" t="s">
        <v>1</v>
      </c>
      <c r="C13" s="3"/>
      <c r="D13" s="2"/>
      <c r="E13" s="27" t="s">
        <v>138</v>
      </c>
      <c r="F13" s="2">
        <v>3291</v>
      </c>
      <c r="G13" s="2" t="s">
        <v>91</v>
      </c>
    </row>
    <row r="14" spans="1:7" x14ac:dyDescent="0.25">
      <c r="B14" s="13" t="s">
        <v>52</v>
      </c>
      <c r="C14" s="3"/>
      <c r="D14" s="2"/>
      <c r="E14" s="28" t="s">
        <v>138</v>
      </c>
      <c r="F14" s="2"/>
      <c r="G14" s="2"/>
    </row>
    <row r="15" spans="1:7" ht="15.75" x14ac:dyDescent="0.25">
      <c r="B15" s="24" t="s">
        <v>1</v>
      </c>
      <c r="C15" s="2"/>
      <c r="D15" s="2"/>
      <c r="E15" s="5">
        <v>11835.8</v>
      </c>
      <c r="F15" s="2">
        <v>3721</v>
      </c>
      <c r="G15" s="2" t="s">
        <v>74</v>
      </c>
    </row>
    <row r="16" spans="1:7" x14ac:dyDescent="0.25">
      <c r="B16" s="13" t="s">
        <v>52</v>
      </c>
      <c r="C16" s="2"/>
      <c r="D16" s="2"/>
      <c r="E16" s="14">
        <v>11835.8</v>
      </c>
      <c r="F16" s="2"/>
      <c r="G16" s="2"/>
    </row>
    <row r="17" spans="2:7" ht="15.75" x14ac:dyDescent="0.25">
      <c r="B17" s="24" t="s">
        <v>1</v>
      </c>
      <c r="C17" s="2"/>
      <c r="D17" s="2"/>
      <c r="E17" s="5">
        <v>1300</v>
      </c>
      <c r="F17" s="2">
        <v>3241</v>
      </c>
      <c r="G17" s="2" t="s">
        <v>232</v>
      </c>
    </row>
    <row r="18" spans="2:7" x14ac:dyDescent="0.25">
      <c r="B18" s="13" t="s">
        <v>52</v>
      </c>
      <c r="C18" s="2"/>
      <c r="D18" s="2"/>
      <c r="E18" s="14">
        <v>1300</v>
      </c>
      <c r="F18" s="2"/>
      <c r="G18" s="2"/>
    </row>
    <row r="19" spans="2:7" x14ac:dyDescent="0.25">
      <c r="B19" s="4"/>
      <c r="C19" s="2"/>
      <c r="D19" s="2"/>
      <c r="E19" s="5"/>
      <c r="F19" s="2"/>
      <c r="G19" s="2"/>
    </row>
    <row r="20" spans="2:7" x14ac:dyDescent="0.25">
      <c r="B20" s="2"/>
      <c r="C20" s="2"/>
      <c r="D20" s="2"/>
      <c r="E20" s="5"/>
      <c r="F20" s="2"/>
      <c r="G20" s="2"/>
    </row>
    <row r="21" spans="2:7" x14ac:dyDescent="0.25">
      <c r="B21" s="4"/>
      <c r="C21" s="2"/>
      <c r="D21" s="2"/>
      <c r="E21" s="5"/>
      <c r="F21" s="2"/>
      <c r="G21" s="2"/>
    </row>
    <row r="22" spans="2:7" x14ac:dyDescent="0.25">
      <c r="B22" s="2"/>
      <c r="C22" s="2"/>
      <c r="D22" s="2"/>
      <c r="E22" s="5"/>
      <c r="F22" s="2"/>
      <c r="G22" s="2"/>
    </row>
    <row r="23" spans="2:7" x14ac:dyDescent="0.25">
      <c r="B23" s="4"/>
      <c r="C23" s="2"/>
      <c r="D23" s="2"/>
      <c r="F23" s="2"/>
      <c r="G23" s="2"/>
    </row>
    <row r="24" spans="2:7" x14ac:dyDescent="0.25">
      <c r="B24" s="2"/>
      <c r="C24" s="2"/>
      <c r="D24" s="2"/>
      <c r="E24" s="5"/>
      <c r="F24" s="2"/>
      <c r="G24" s="2"/>
    </row>
    <row r="25" spans="2:7" x14ac:dyDescent="0.25">
      <c r="B25" s="4"/>
      <c r="C25" s="2"/>
      <c r="D25" s="2"/>
      <c r="E25" s="5"/>
      <c r="F25" s="2"/>
      <c r="G25" s="2"/>
    </row>
    <row r="26" spans="2:7" x14ac:dyDescent="0.25">
      <c r="B26" s="2"/>
      <c r="C26" s="2"/>
      <c r="D26" s="2"/>
      <c r="E26" s="5"/>
      <c r="F26" s="2"/>
      <c r="G26" s="2"/>
    </row>
    <row r="27" spans="2:7" x14ac:dyDescent="0.25">
      <c r="B27" s="4"/>
      <c r="C27" s="2"/>
      <c r="D27" s="2"/>
      <c r="E27" s="5"/>
      <c r="F27" s="2"/>
      <c r="G27" s="2"/>
    </row>
    <row r="28" spans="2:7" x14ac:dyDescent="0.25">
      <c r="B28" s="2"/>
      <c r="C28" s="2"/>
      <c r="D28" s="2"/>
      <c r="E28" s="5"/>
      <c r="F28" s="2"/>
      <c r="G28" s="2"/>
    </row>
    <row r="29" spans="2:7" x14ac:dyDescent="0.25">
      <c r="B29" s="4"/>
      <c r="C29" s="2"/>
      <c r="D29" s="2"/>
      <c r="E29" s="5"/>
      <c r="F29" s="2"/>
      <c r="G29" s="2"/>
    </row>
    <row r="30" spans="2:7" x14ac:dyDescent="0.25">
      <c r="B30" s="2"/>
      <c r="C30" s="2"/>
      <c r="D30" s="2"/>
      <c r="E30" s="5"/>
      <c r="F30" s="2"/>
      <c r="G30" s="2"/>
    </row>
    <row r="31" spans="2:7" x14ac:dyDescent="0.25">
      <c r="B31" s="2"/>
      <c r="C31" s="2"/>
      <c r="D31" s="2"/>
      <c r="E31" s="5"/>
      <c r="F31" s="2"/>
      <c r="G31" s="2"/>
    </row>
    <row r="32" spans="2:7" x14ac:dyDescent="0.25">
      <c r="B32" s="2"/>
      <c r="C32" s="2"/>
      <c r="D32" s="2"/>
      <c r="E32" s="5"/>
      <c r="F32" s="2"/>
      <c r="G32" s="2"/>
    </row>
    <row r="33" spans="2:7" x14ac:dyDescent="0.25">
      <c r="B33" s="2"/>
      <c r="C33" s="2"/>
      <c r="D33" s="2"/>
      <c r="E33" s="5"/>
      <c r="F33" s="2"/>
      <c r="G33" s="2"/>
    </row>
    <row r="34" spans="2:7" x14ac:dyDescent="0.25">
      <c r="B34" s="4"/>
      <c r="C34" s="2"/>
      <c r="D34" s="2"/>
      <c r="E34" s="5"/>
      <c r="F34" s="2"/>
      <c r="G34" s="2"/>
    </row>
    <row r="35" spans="2:7" x14ac:dyDescent="0.25">
      <c r="B35" s="2"/>
      <c r="C35" s="2"/>
      <c r="D35" s="2"/>
      <c r="E35" s="5"/>
      <c r="F35" s="2"/>
      <c r="G35" s="2"/>
    </row>
    <row r="36" spans="2:7" x14ac:dyDescent="0.25">
      <c r="B36" s="13"/>
      <c r="C36" s="2"/>
      <c r="D36" s="2"/>
      <c r="E36" s="5"/>
      <c r="F36" s="2"/>
      <c r="G36" s="2"/>
    </row>
    <row r="37" spans="2:7" x14ac:dyDescent="0.25">
      <c r="B37" s="2"/>
      <c r="C37" s="2"/>
      <c r="D37" s="2"/>
      <c r="E37" s="5"/>
      <c r="F37" s="2"/>
      <c r="G37" s="2"/>
    </row>
    <row r="38" spans="2:7" x14ac:dyDescent="0.25">
      <c r="B38" s="2"/>
      <c r="C38" s="2"/>
      <c r="D38" s="2"/>
      <c r="E38" s="5"/>
      <c r="F38" s="2"/>
      <c r="G38" s="2"/>
    </row>
    <row r="39" spans="2:7" x14ac:dyDescent="0.25">
      <c r="B39" s="2"/>
      <c r="C39" s="2"/>
      <c r="D39" s="2"/>
      <c r="E39" s="5"/>
      <c r="F39" s="2"/>
      <c r="G39" s="2"/>
    </row>
    <row r="40" spans="2:7" x14ac:dyDescent="0.25">
      <c r="B40" s="2"/>
      <c r="C40" s="2"/>
      <c r="D40" s="2"/>
      <c r="E40" s="5"/>
      <c r="F40" s="2"/>
      <c r="G40" s="2"/>
    </row>
    <row r="41" spans="2:7" x14ac:dyDescent="0.25">
      <c r="B41" s="2"/>
      <c r="C41" s="2"/>
      <c r="D41" s="2"/>
      <c r="E41" s="5"/>
      <c r="F41" s="2"/>
      <c r="G41" s="2"/>
    </row>
    <row r="42" spans="2:7" x14ac:dyDescent="0.25">
      <c r="B42" s="2"/>
      <c r="C42" s="2"/>
      <c r="D42" s="2"/>
      <c r="E42" s="5"/>
      <c r="F42" s="2"/>
      <c r="G42" s="2"/>
    </row>
    <row r="43" spans="2:7" x14ac:dyDescent="0.25">
      <c r="B43" s="2"/>
      <c r="C43" s="2"/>
      <c r="D43" s="2"/>
      <c r="E43" s="5"/>
      <c r="F43" s="2"/>
      <c r="G43" s="2"/>
    </row>
    <row r="44" spans="2:7" x14ac:dyDescent="0.25">
      <c r="B44" s="2"/>
      <c r="C44" s="2"/>
      <c r="D44" s="2"/>
      <c r="E44" s="5"/>
      <c r="F44" s="2"/>
      <c r="G44" s="2"/>
    </row>
    <row r="45" spans="2:7" x14ac:dyDescent="0.25">
      <c r="B45" s="2"/>
      <c r="C45" s="2"/>
      <c r="D45" s="2"/>
      <c r="E45" s="5"/>
      <c r="F45" s="2"/>
      <c r="G45" s="2"/>
    </row>
    <row r="46" spans="2:7" x14ac:dyDescent="0.25">
      <c r="B46" s="2"/>
      <c r="C46" s="2"/>
      <c r="D46" s="2"/>
      <c r="E46" s="5"/>
      <c r="F46" s="2"/>
      <c r="G46" s="2"/>
    </row>
    <row r="47" spans="2:7" x14ac:dyDescent="0.25">
      <c r="B47" s="2"/>
      <c r="C47" s="2"/>
      <c r="D47" s="2"/>
      <c r="E47" s="5"/>
      <c r="F47" s="2"/>
      <c r="G47" s="2"/>
    </row>
    <row r="48" spans="2:7" x14ac:dyDescent="0.25">
      <c r="B48" s="2"/>
      <c r="C48" s="2"/>
      <c r="D48" s="2"/>
      <c r="E48" s="5"/>
      <c r="F48" s="2"/>
      <c r="G48" s="2"/>
    </row>
    <row r="49" spans="2:7" x14ac:dyDescent="0.25">
      <c r="B49" s="2"/>
      <c r="C49" s="2"/>
      <c r="D49" s="2"/>
      <c r="E49" s="5"/>
      <c r="F49" s="2"/>
      <c r="G49" s="2"/>
    </row>
    <row r="50" spans="2:7" x14ac:dyDescent="0.25">
      <c r="B50" s="2"/>
      <c r="C50" s="2"/>
      <c r="D50" s="2"/>
      <c r="E50" s="5"/>
      <c r="F50" s="2"/>
      <c r="G50" s="2"/>
    </row>
  </sheetData>
  <autoFilter ref="B5:G50" xr:uid="{40D878E5-EE2B-4B57-A061-DF7B5BC2ED39}"/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Props1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820ECA-E7CC-4A66-A9FF-2389857E4E3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38fd97f-bbb8-4722-9328-eed22bb202c8"/>
    <ds:schemaRef ds:uri="http://purl.org/dc/dcmitype/"/>
    <ds:schemaRef ds:uri="http://schemas.microsoft.com/office/infopath/2007/PartnerControls"/>
    <ds:schemaRef ds:uri="6b36c7ee-d7ec-4711-a362-094dcce7239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cp:lastPrinted>2024-03-19T12:43:21Z</cp:lastPrinted>
  <dcterms:created xsi:type="dcterms:W3CDTF">2024-02-09T10:19:23Z</dcterms:created>
  <dcterms:modified xsi:type="dcterms:W3CDTF">2024-03-20T14:07:15Z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