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vzhr-my.sharepoint.com/personal/kperic_tvz_hr/Documents/Documents/MZO/JAVNA OBJAVA INFORMACIJA O TROŠENJU SREDSTAVA/Javne objave-tablice 2025. godina/"/>
    </mc:Choice>
  </mc:AlternateContent>
  <xr:revisionPtr revIDLastSave="12" documentId="8_{826F6113-92A0-4E93-AE2B-4D3071511D80}" xr6:coauthVersionLast="36" xr6:coauthVersionMax="47" xr10:uidLastSave="{5683D5B0-2E9B-40E8-B2F0-256D833D4E16}"/>
  <bookViews>
    <workbookView xWindow="-120" yWindow="-120" windowWidth="29040" windowHeight="15720" xr2:uid="{57A47323-87AB-494B-B344-79F2E7668792}"/>
  </bookViews>
  <sheets>
    <sheet name="PRAVNE OSOBE (Kat 1.)" sheetId="1" r:id="rId1"/>
    <sheet name="FIZIČKE OSOBE (Kat 1.)" sheetId="2" r:id="rId2"/>
    <sheet name="FIZIČKE OSOBE (Kat 2.)" sheetId="3" r:id="rId3"/>
  </sheets>
  <definedNames>
    <definedName name="_xlnm._FilterDatabase" localSheetId="1" hidden="1">'FIZIČKE OSOBE (Kat 1.)'!$B$5:$G$95</definedName>
    <definedName name="_xlnm._FilterDatabase" localSheetId="2" hidden="1">'FIZIČKE OSOBE (Kat 2.)'!$B$5:$G$48</definedName>
    <definedName name="_xlnm._FilterDatabase" localSheetId="0" hidden="1">'PRAVNE OSOBE (Kat 1.)'!$A$5:$F$139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7" i="2" l="1"/>
  <c r="E120" i="2"/>
  <c r="E117" i="2"/>
  <c r="E114" i="2"/>
  <c r="E109" i="2"/>
  <c r="E105" i="2"/>
  <c r="E100" i="2"/>
  <c r="D162" i="1"/>
  <c r="D155" i="1"/>
  <c r="D148" i="1"/>
  <c r="D138" i="1"/>
  <c r="D134" i="1"/>
  <c r="D130" i="1"/>
  <c r="D121" i="1"/>
  <c r="D117" i="1"/>
  <c r="D110" i="1"/>
  <c r="D107" i="1"/>
  <c r="D100" i="1"/>
  <c r="D91" i="1"/>
  <c r="D83" i="1"/>
  <c r="D76" i="1"/>
  <c r="D70" i="1"/>
  <c r="D61" i="1"/>
  <c r="D57" i="1"/>
  <c r="D54" i="1"/>
  <c r="D33" i="1"/>
  <c r="D22" i="1"/>
  <c r="D17" i="1"/>
  <c r="D10" i="1"/>
  <c r="E94" i="2"/>
  <c r="E12" i="3"/>
</calcChain>
</file>

<file path=xl/sharedStrings.xml><?xml version="1.0" encoding="utf-8"?>
<sst xmlns="http://schemas.openxmlformats.org/spreadsheetml/2006/main" count="736" uniqueCount="281">
  <si>
    <t>NAZIV ISPLATITELJA:</t>
  </si>
  <si>
    <t>TEHNIČKO VELEUČILIŠTE U ZAGREBU</t>
  </si>
  <si>
    <t xml:space="preserve">ISPLATE SREDSTAVA </t>
  </si>
  <si>
    <t>ZA RAZDOBLJE</t>
  </si>
  <si>
    <t>OŽUJAK</t>
  </si>
  <si>
    <t>u eurima</t>
  </si>
  <si>
    <t xml:space="preserve">NAZIV PRIMATELJA </t>
  </si>
  <si>
    <t>OIB PRIMATELJA</t>
  </si>
  <si>
    <t>SJEDISTE / PREBIVALIŠTE PRIMATELJA</t>
  </si>
  <si>
    <t>IZNOS</t>
  </si>
  <si>
    <t>ŠIFRA EK.KLAS. (ODJELJAK)</t>
  </si>
  <si>
    <t>VRSTA RASHODA/ IZDATKA</t>
  </si>
  <si>
    <t>eSky.pl.S.A.</t>
  </si>
  <si>
    <t>PL9481987199</t>
  </si>
  <si>
    <t>KATOWICE, PL</t>
  </si>
  <si>
    <t>390,3</t>
  </si>
  <si>
    <t>Službena putovanja</t>
  </si>
  <si>
    <t>CROATIA AIRLINES D.D.</t>
  </si>
  <si>
    <t>ZAGREB</t>
  </si>
  <si>
    <t>178,01</t>
  </si>
  <si>
    <t>Ukupno:</t>
  </si>
  <si>
    <t>ZET</t>
  </si>
  <si>
    <t>Naknade za prijevoz, za rad na terenu i odvojeni život</t>
  </si>
  <si>
    <t>TEMPORIS SAVJ.D.O.O.</t>
  </si>
  <si>
    <t>Stručno usavršavanje zaposlenika</t>
  </si>
  <si>
    <t>-</t>
  </si>
  <si>
    <t>INA D.D.</t>
  </si>
  <si>
    <t>Uredski materijal i ostali materijalni rashodi</t>
  </si>
  <si>
    <t>ZVIBOR D.O.O.</t>
  </si>
  <si>
    <t>DOMINOVIĆ D.O.O.</t>
  </si>
  <si>
    <t xml:space="preserve">Ukupno: </t>
  </si>
  <si>
    <t>VRUTAK D.O.O.</t>
  </si>
  <si>
    <t>KOŽA KOMERC D.O.O.</t>
  </si>
  <si>
    <t>Energija</t>
  </si>
  <si>
    <t>HEP ELEKTRA D.O.O.</t>
  </si>
  <si>
    <t>HEP OPSKRBA D.O.O.</t>
  </si>
  <si>
    <t>HEP TOPLINARSTVO</t>
  </si>
  <si>
    <t>ŽIVA VODA D.O.O.</t>
  </si>
  <si>
    <t>Ostali materijal i dijelovi za tekuće održavanje</t>
  </si>
  <si>
    <t>SESVETE</t>
  </si>
  <si>
    <t>KODEKS D.O.O.</t>
  </si>
  <si>
    <t>HT D.D.</t>
  </si>
  <si>
    <t xml:space="preserve">Usluge telefona, pošte i prijevoza </t>
  </si>
  <si>
    <t>Usluge tekućeg i invest.održavanja</t>
  </si>
  <si>
    <t>RENIĆ MONT D.O.O.</t>
  </si>
  <si>
    <t>NARODNE NOVINE D.D.</t>
  </si>
  <si>
    <t>Usluge promidžbe i informiranja</t>
  </si>
  <si>
    <t>ZAGREBAČKA BANKA D.D.</t>
  </si>
  <si>
    <t>ZAGREBAČKI HOLDING D.O.O.</t>
  </si>
  <si>
    <t>Komunalne usluge</t>
  </si>
  <si>
    <t>VODOOPSKRBA I ODVODNJA D.O.O.</t>
  </si>
  <si>
    <t>GRAD ZAGREB</t>
  </si>
  <si>
    <t>UPRAVITELJ VMD SERVIS D.O.O.</t>
  </si>
  <si>
    <t>Zakupnine i najamnine</t>
  </si>
  <si>
    <t>GRADITELJSKA TEHNIČKA ŠKOLA</t>
  </si>
  <si>
    <t>SC KARLOVAC-PODRUŽ.ZAGREB</t>
  </si>
  <si>
    <t>Intelektualne i osobne usluge (usluge studentskog servisa)</t>
  </si>
  <si>
    <t>STUDENTSKI CENTAR U ZAGREBU</t>
  </si>
  <si>
    <t>Ostale usluge</t>
  </si>
  <si>
    <t>JAVNA VATROGASNA POSTROJBA GRADA ZAGREBA</t>
  </si>
  <si>
    <t>AKD D.O.O.</t>
  </si>
  <si>
    <t>NERING D.O.O.</t>
  </si>
  <si>
    <t>MONSTERA J.D.O.O.</t>
  </si>
  <si>
    <t>Reprezentacija</t>
  </si>
  <si>
    <t>STARA POTKOVA D.O.O.</t>
  </si>
  <si>
    <t>KONZUM PLUS D.O.O.</t>
  </si>
  <si>
    <t>ROTO DINAMIC D.O.O.</t>
  </si>
  <si>
    <t>SAMOBOR</t>
  </si>
  <si>
    <t>SZTVZ</t>
  </si>
  <si>
    <t>FAVORY D.O.O.</t>
  </si>
  <si>
    <t>NACIONALNA I SVEUČILIŠNA KNJIŽNICA U ZAGREBU</t>
  </si>
  <si>
    <t>Članarine i norme</t>
  </si>
  <si>
    <t>Bankarske usluge i usluge platnog prometa</t>
  </si>
  <si>
    <t>OSIJEK</t>
  </si>
  <si>
    <t>Zatezne kamate</t>
  </si>
  <si>
    <t>Naknade građ.i kućanstvima u novcu</t>
  </si>
  <si>
    <t>SVEUČILIŠTE SJEVER</t>
  </si>
  <si>
    <t>KOPRIVNICA</t>
  </si>
  <si>
    <t>Uredska oprema i namještaj</t>
  </si>
  <si>
    <t>Oprema za održavanje i zaštitu</t>
  </si>
  <si>
    <t>Instrumenti, uređaji i strojevi</t>
  </si>
  <si>
    <t>GDPR</t>
  </si>
  <si>
    <t>Intelektualne i osobne usluge (ugovor o djelu, ukupan trošak)</t>
  </si>
  <si>
    <t>Intelektualne i osobne usluge</t>
  </si>
  <si>
    <t>CVJEĆARNICA ANKICA</t>
  </si>
  <si>
    <t>Pristojbe i naknade</t>
  </si>
  <si>
    <t>NAZIV PRIMATELJA</t>
  </si>
  <si>
    <t>Plaće za redovan rad</t>
  </si>
  <si>
    <t>Ostali rashodi za zaposlene</t>
  </si>
  <si>
    <t xml:space="preserve">Doprinosi za obvezno zdravstveno osiguranje </t>
  </si>
  <si>
    <t>Doprinosi za obvezno zdravstveno osiguranje u slučaju nezaposlenosti</t>
  </si>
  <si>
    <t xml:space="preserve">Službena putovanja </t>
  </si>
  <si>
    <t>Naknada za prijevoz</t>
  </si>
  <si>
    <t>Naknade za rad predstavničkih i izvršnih tijela, povjerenstava i slično</t>
  </si>
  <si>
    <t>Naknade građanima i kućanstvima u novcu</t>
  </si>
  <si>
    <t>Troškovi sudskih postupaka</t>
  </si>
  <si>
    <t>HRV.ZAVOD ZA NORME</t>
  </si>
  <si>
    <t>POLO COMMERCE D.O.O.</t>
  </si>
  <si>
    <t>LINKS D.O.O.</t>
  </si>
  <si>
    <t>FOM D.O.O.</t>
  </si>
  <si>
    <t>METAL KOVIS D.O.O.</t>
  </si>
  <si>
    <t>FAKULTET ELEKTROTEH. I RAČUNARSTVA</t>
  </si>
  <si>
    <t>GERIGO TRADE J.D.O.O.</t>
  </si>
  <si>
    <t xml:space="preserve">BOLT </t>
  </si>
  <si>
    <t>Naknade troškova osobama izvan radnog odnosa</t>
  </si>
  <si>
    <t>ULIX D.O.O.</t>
  </si>
  <si>
    <t>HEP PLIN D.O.O.</t>
  </si>
  <si>
    <t>HP-HRVATSKA POŠTA D.D.</t>
  </si>
  <si>
    <t>VELIKA GORICA</t>
  </si>
  <si>
    <t>PRI ZVONCU D.O.O.</t>
  </si>
  <si>
    <t>Službena, radna i zaštitna odjeća i obuća</t>
  </si>
  <si>
    <t>URIHO-ZAGREB</t>
  </si>
  <si>
    <t>ALIĆ KOSTEŠIĆ VESNA</t>
  </si>
  <si>
    <t>ANTOLIŠ KRUNOSLAV</t>
  </si>
  <si>
    <t>BAJIĆ ANTE GORAN</t>
  </si>
  <si>
    <t>BARIĆ EMIL</t>
  </si>
  <si>
    <t>BARUN BRANIMIR</t>
  </si>
  <si>
    <t>BENIĆ HRVOJE</t>
  </si>
  <si>
    <t>BILIĆ KRUNOSLAV</t>
  </si>
  <si>
    <t>BUŠELIĆ VJERAN</t>
  </si>
  <si>
    <t>CAR JAKOVLJEVIĆ IVANA</t>
  </si>
  <si>
    <t>CARIĆ MARKO</t>
  </si>
  <si>
    <t>CESAR BERNARDA</t>
  </si>
  <si>
    <t>CRNOBRNJA PERENČEVIĆ LANA</t>
  </si>
  <si>
    <t>ČUKELJ TOMISLAV</t>
  </si>
  <si>
    <t>ĆURIĆ MAJA</t>
  </si>
  <si>
    <t>DIVJAK ALAN</t>
  </si>
  <si>
    <t>DOMANOVAC TOMISLAV</t>
  </si>
  <si>
    <t>DUJMOVIĆ MARIJO</t>
  </si>
  <si>
    <t>ĐURAN TOMISLAV</t>
  </si>
  <si>
    <t>EĆIMOVIĆ JOSIP</t>
  </si>
  <si>
    <t>FILJAR RENATO</t>
  </si>
  <si>
    <t>GRAČANIN JAKOB</t>
  </si>
  <si>
    <t>GRGIĆ ILIJA</t>
  </si>
  <si>
    <t>HOIĆ ANA</t>
  </si>
  <si>
    <t>HORVAT IVAN</t>
  </si>
  <si>
    <t>HRABAR IVAN</t>
  </si>
  <si>
    <t>HRESTAK MIRJANA</t>
  </si>
  <si>
    <t>IŠTVANOVIĆ MATIJA</t>
  </si>
  <si>
    <t>JANČIĆ VEDRAN</t>
  </si>
  <si>
    <t>JANDRLIĆ PETAR</t>
  </si>
  <si>
    <t>JELEČKI DORIAN</t>
  </si>
  <si>
    <t>JUG VANJA</t>
  </si>
  <si>
    <t>JURICA MAJA</t>
  </si>
  <si>
    <t>JURKOVIĆ ZVONIMIR</t>
  </si>
  <si>
    <t>KLEPAC GORAN</t>
  </si>
  <si>
    <t>SYSTEMA FRONTIS D.O.O.</t>
  </si>
  <si>
    <t>KOTARSKI DENIS</t>
  </si>
  <si>
    <t>KOVAČEVIĆ NIKOLINA</t>
  </si>
  <si>
    <t>KOVAČEVIĆ LUKA</t>
  </si>
  <si>
    <t>KRUSHA EDMOND</t>
  </si>
  <si>
    <t>LAVRIĆ ZVONIMIR</t>
  </si>
  <si>
    <t>LAŽETA LUKA</t>
  </si>
  <si>
    <t>LESAR ANTONIO</t>
  </si>
  <si>
    <t>LUKINIĆ FILIP</t>
  </si>
  <si>
    <t>MAJIĆ VESELKA</t>
  </si>
  <si>
    <t>MAKOVIĆ PAVAO</t>
  </si>
  <si>
    <t>MALINOVEC PUČEK MARINA</t>
  </si>
  <si>
    <t>MANDIĆ MILIVOJ</t>
  </si>
  <si>
    <t>MARKOVIĆ DAVOR</t>
  </si>
  <si>
    <t>MATIKA DARIO</t>
  </si>
  <si>
    <t>MATJAČIĆ BORIS</t>
  </si>
  <si>
    <t>MATUŠKO ANTONIĆ LJILJANA</t>
  </si>
  <si>
    <t>MEŠTROVIĆ ZVONIMIR</t>
  </si>
  <si>
    <t>MIĆKOVIĆ VLATKO</t>
  </si>
  <si>
    <t>MIKELIĆ PRERADOVIĆ NIVES</t>
  </si>
  <si>
    <t>MILDE ANTONIO</t>
  </si>
  <si>
    <t>MILIČEVIĆ GORAN</t>
  </si>
  <si>
    <t>MIŠKOVIĆ IVAN</t>
  </si>
  <si>
    <t>MUSTAĆ DOMINIK</t>
  </si>
  <si>
    <t>PAVLOVIĆ TOMISLAV</t>
  </si>
  <si>
    <t>PEJAK IVAN</t>
  </si>
  <si>
    <t>PETRINIĆ MIROSLAV</t>
  </si>
  <si>
    <t>PLAVŠIĆ TOMISLAV</t>
  </si>
  <si>
    <t>POLJIČAK IVICA</t>
  </si>
  <si>
    <t>PREDAVEC DAVOR</t>
  </si>
  <si>
    <t>PREPROTIĆ BRANIMIR</t>
  </si>
  <si>
    <t>RADOVAN ALEKSANDER</t>
  </si>
  <si>
    <t>RAJAČIĆ MARTINA</t>
  </si>
  <si>
    <t>RAK MARIN</t>
  </si>
  <si>
    <t>RAKAMARIĆ NIVES</t>
  </si>
  <si>
    <t>RUPČIĆ BERISLAV</t>
  </si>
  <si>
    <t>SEIDER MARIO</t>
  </si>
  <si>
    <t>SIPINA NINO</t>
  </si>
  <si>
    <t>SJEKAVICA KLEPO MARIELA</t>
  </si>
  <si>
    <t>STRNAD IVAN</t>
  </si>
  <si>
    <t>ŠIMUNIĆ VJERAN</t>
  </si>
  <si>
    <t>ŠPOLJAR DARKO</t>
  </si>
  <si>
    <t>ŠPOLJARIĆ IGOR</t>
  </si>
  <si>
    <t>TOMLJENOVIĆ VESELKO</t>
  </si>
  <si>
    <t>TOPOLČIĆ DAVORKA</t>
  </si>
  <si>
    <t>TRUPELJAK TIN</t>
  </si>
  <si>
    <t>TURK TOMISLAV</t>
  </si>
  <si>
    <t>TURKALJ VEDRAN</t>
  </si>
  <si>
    <t>VALIĆ BRUNO</t>
  </si>
  <si>
    <t>VERŠIĆ ZORAN</t>
  </si>
  <si>
    <t>VIŠIĆ ANTE</t>
  </si>
  <si>
    <t>VUČKOVIĆ IVAN</t>
  </si>
  <si>
    <t>ZNIKA IGOR</t>
  </si>
  <si>
    <t>ZUPANČIĆ GREGOR DRAGO</t>
  </si>
  <si>
    <t>ŽIVKO MAJA</t>
  </si>
  <si>
    <t>HRV.UDRUGA ZA ZNAN.KOMUNIKACIJU-ZNAK</t>
  </si>
  <si>
    <t>HRV.ZAJEDNICA RAČUNOV.I FIN.DJELATNIKA</t>
  </si>
  <si>
    <t>SOLDERED ELECTRONICS D.O.O.</t>
  </si>
  <si>
    <t>DACCO D.O.O.</t>
  </si>
  <si>
    <t>ZAGREBAČKI INOVACIJSKI CENTAR D.O.O.</t>
  </si>
  <si>
    <t>Komunikacijska oprema</t>
  </si>
  <si>
    <t>MAKROMIKRO GRUPA D.O.O.</t>
  </si>
  <si>
    <t>FINA GS D.O.O.</t>
  </si>
  <si>
    <t>Ostali nespomenuti rashodi poslovanja</t>
  </si>
  <si>
    <t>Sitni inventar i autogume</t>
  </si>
  <si>
    <t>DIT D.O.O.</t>
  </si>
  <si>
    <t>HRV.LESKOVAC</t>
  </si>
  <si>
    <t>DIGITALNE TEHNOLOGIJE D.O.O.</t>
  </si>
  <si>
    <t>DEMIT D.O.O.</t>
  </si>
  <si>
    <t>DUGO SELO</t>
  </si>
  <si>
    <t>TONKOVIĆ SUPER BRAVAR</t>
  </si>
  <si>
    <t>Računalne usluge</t>
  </si>
  <si>
    <t>FINA</t>
  </si>
  <si>
    <t>FAKULTET STROJARSTVA I BRODOGRADNJE</t>
  </si>
  <si>
    <t>MANHATTAN, OBRT ZA USL.</t>
  </si>
  <si>
    <t>ELGRAD D.O.O.</t>
  </si>
  <si>
    <t>GIFTICO D.O.O.</t>
  </si>
  <si>
    <t>TOVEDO D.O.O.</t>
  </si>
  <si>
    <t>HRV.NEZAVISNI IZVOZNICI SOFTVERA</t>
  </si>
  <si>
    <t>AIM ITALY srl</t>
  </si>
  <si>
    <t>ROME,IT</t>
  </si>
  <si>
    <t>INTEGRATOR D.O.O.</t>
  </si>
  <si>
    <t>DUBROVNIK</t>
  </si>
  <si>
    <t>PROSVJETA D.O.O.</t>
  </si>
  <si>
    <t>META PLATFORMS IRELAND LIMITED</t>
  </si>
  <si>
    <t>IE9692928F</t>
  </si>
  <si>
    <t>DUBLIN</t>
  </si>
  <si>
    <t>SVETA NEDJELJA</t>
  </si>
  <si>
    <t>MILENIJ HOTELI D.O.O.</t>
  </si>
  <si>
    <t>OPATIJA</t>
  </si>
  <si>
    <t>YOTTA VOLT D.O.O.</t>
  </si>
  <si>
    <t>ŠUMOOPSKRBA D.O.O.</t>
  </si>
  <si>
    <t>FLAMINGO ZALOŽBA D.O.O.</t>
  </si>
  <si>
    <t>SI19333439</t>
  </si>
  <si>
    <t>ŠEMPETER PRI GORICI, SLO</t>
  </si>
  <si>
    <t>HOTEL ABC</t>
  </si>
  <si>
    <t>THESSALONIKI, GR</t>
  </si>
  <si>
    <t>ALUMNI ASOCIJ.INŽ.ELEKTROTEHNIKE</t>
  </si>
  <si>
    <t>MAK OBRT</t>
  </si>
  <si>
    <t>BOBAN VINODOL D.O.O.</t>
  </si>
  <si>
    <t>DUĆAN D.O.O.</t>
  </si>
  <si>
    <t>BEARD BUREAU D.O.O.</t>
  </si>
  <si>
    <t>HOTEL DUBROVNIK D.D.</t>
  </si>
  <si>
    <t>KRAŠ D.D.</t>
  </si>
  <si>
    <t>ODVJETNICA HELENA MIHALJEVIĆ</t>
  </si>
  <si>
    <t>STUD.CENTAR U VARAŽDINU</t>
  </si>
  <si>
    <t>VARAŽDIN</t>
  </si>
  <si>
    <t>ŽENSKI KOŠ.KLUB MEDVEŠČAK</t>
  </si>
  <si>
    <t>OCTO, OBRT ZA RAČUNALNE MREŽE</t>
  </si>
  <si>
    <t>ODVJETNICA EMA KOLOBARA</t>
  </si>
  <si>
    <t>JAVNI BILJEŽNIK DARJA BOŠNJAK</t>
  </si>
  <si>
    <t>PRĐAN INSTALACIJE J.D.O.O.</t>
  </si>
  <si>
    <t>SVETI IVAN ZELINA</t>
  </si>
  <si>
    <t>PLASTIKA TRČEK D.O.O.</t>
  </si>
  <si>
    <t>LJBASI2X</t>
  </si>
  <si>
    <t>LJUBLJANA</t>
  </si>
  <si>
    <t>PRUSA RESEARCH A.S.</t>
  </si>
  <si>
    <t>CZ06649114</t>
  </si>
  <si>
    <t>PRAG, CZ</t>
  </si>
  <si>
    <t>SITIFIT D.O.O.</t>
  </si>
  <si>
    <t>HG SPOT D.O.O.</t>
  </si>
  <si>
    <t>XPRESS PRIJEVOZ J.D.O.O.</t>
  </si>
  <si>
    <t>LIBRISTO MEDIA S.R.O.</t>
  </si>
  <si>
    <t>VSETIN, CZ</t>
  </si>
  <si>
    <t>MIPRO</t>
  </si>
  <si>
    <t>O-K TEHG D.O.O.</t>
  </si>
  <si>
    <t>METAL MEDO D.O.O.</t>
  </si>
  <si>
    <t>PEVEX D.D.</t>
  </si>
  <si>
    <t>DUN BRADSTREET</t>
  </si>
  <si>
    <t>CVJETNI ATELJE HEDERA</t>
  </si>
  <si>
    <t>COCKTAIL UGOSTITELJSKI OBRT</t>
  </si>
  <si>
    <t>INTERGRAFIKA TTŽ D.O.O.</t>
  </si>
  <si>
    <t>MARKOVO POLJE</t>
  </si>
  <si>
    <t>OMEGA PRIJEVOZ D.O.O.</t>
  </si>
  <si>
    <t>MEDITERAN TRANSPORTER J.D.O.O.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</si>
</sst>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202849"/>
      <name val="Calibri"/>
      <family val="2"/>
      <charset val="238"/>
      <scheme val="minor"/>
    </font>
    <font>
      <sz val="11"/>
      <color rgb="FF202849"/>
      <name val="Calibri"/>
      <family val="2"/>
      <scheme val="minor"/>
    </font>
    <font>
      <sz val="11"/>
      <color rgb="FF33333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4" fillId="0" borderId="1" xfId="0" applyFont="1" applyBorder="1"/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quotePrefix="1"/>
    <xf numFmtId="0" fontId="5" fillId="0" borderId="2" xfId="0" applyFont="1" applyBorder="1"/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2" fontId="11" fillId="0" borderId="1" xfId="0" applyNumberFormat="1" applyFont="1" applyBorder="1" applyAlignment="1">
      <alignment horizontal="left"/>
    </xf>
    <xf numFmtId="164" fontId="0" fillId="0" borderId="1" xfId="1" applyFont="1" applyBorder="1" applyAlignment="1">
      <alignment horizontal="right"/>
    </xf>
    <xf numFmtId="164" fontId="4" fillId="0" borderId="1" xfId="1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left"/>
    </xf>
    <xf numFmtId="2" fontId="11" fillId="0" borderId="1" xfId="0" applyNumberFormat="1" applyFont="1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vertical="center" wrapText="1"/>
    </xf>
    <xf numFmtId="2" fontId="0" fillId="0" borderId="0" xfId="0" applyNumberFormat="1" applyAlignment="1">
      <alignment horizontal="left" vertical="center" wrapText="1"/>
    </xf>
    <xf numFmtId="2" fontId="3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 wrapText="1"/>
    </xf>
    <xf numFmtId="164" fontId="0" fillId="0" borderId="0" xfId="1" applyFont="1" applyAlignment="1">
      <alignment horizontal="right"/>
    </xf>
    <xf numFmtId="164" fontId="3" fillId="0" borderId="0" xfId="1" applyFont="1" applyAlignment="1">
      <alignment horizontal="right"/>
    </xf>
    <xf numFmtId="164" fontId="12" fillId="0" borderId="1" xfId="1" applyFont="1" applyBorder="1" applyAlignment="1">
      <alignment horizontal="right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/>
    </xf>
    <xf numFmtId="0" fontId="4" fillId="0" borderId="3" xfId="0" applyFont="1" applyBorder="1"/>
    <xf numFmtId="164" fontId="1" fillId="0" borderId="4" xfId="1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left" wrapText="1"/>
    </xf>
    <xf numFmtId="2" fontId="7" fillId="0" borderId="1" xfId="0" applyNumberFormat="1" applyFont="1" applyBorder="1" applyAlignment="1">
      <alignment horizontal="left"/>
    </xf>
    <xf numFmtId="2" fontId="9" fillId="0" borderId="1" xfId="0" applyNumberFormat="1" applyFon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2" fontId="10" fillId="0" borderId="1" xfId="0" applyNumberFormat="1" applyFont="1" applyBorder="1" applyAlignment="1">
      <alignment horizontal="left"/>
    </xf>
    <xf numFmtId="1" fontId="10" fillId="0" borderId="1" xfId="0" applyNumberFormat="1" applyFont="1" applyBorder="1" applyAlignment="1">
      <alignment horizontal="left" vertical="top"/>
    </xf>
    <xf numFmtId="1" fontId="11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2" fontId="10" fillId="0" borderId="1" xfId="0" applyNumberFormat="1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11" fillId="0" borderId="1" xfId="0" applyFont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/>
    </xf>
    <xf numFmtId="1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1" fontId="7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2" fontId="7" fillId="0" borderId="1" xfId="0" applyNumberFormat="1" applyFont="1" applyBorder="1" applyAlignment="1">
      <alignment horizontal="left" vertical="center" wrapText="1"/>
    </xf>
    <xf numFmtId="164" fontId="0" fillId="2" borderId="1" xfId="1" applyFont="1" applyFill="1" applyBorder="1" applyAlignment="1">
      <alignment horizontal="right"/>
    </xf>
    <xf numFmtId="164" fontId="0" fillId="0" borderId="0" xfId="1" applyFont="1"/>
    <xf numFmtId="164" fontId="3" fillId="0" borderId="0" xfId="1" applyFont="1"/>
    <xf numFmtId="164" fontId="1" fillId="0" borderId="1" xfId="1" applyFont="1" applyBorder="1" applyAlignment="1">
      <alignment horizontal="center" vertical="center" wrapText="1"/>
    </xf>
    <xf numFmtId="164" fontId="0" fillId="0" borderId="1" xfId="1" applyFont="1" applyBorder="1"/>
    <xf numFmtId="0" fontId="0" fillId="0" borderId="3" xfId="0" applyBorder="1"/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15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878E5-EE2B-4B57-A061-DF7B5BC2ED39}">
  <dimension ref="A1:I188"/>
  <sheetViews>
    <sheetView tabSelected="1" workbookViewId="0">
      <selection activeCell="B168" sqref="B168"/>
    </sheetView>
  </sheetViews>
  <sheetFormatPr defaultRowHeight="15" x14ac:dyDescent="0.25"/>
  <cols>
    <col min="1" max="1" width="48.28515625" style="2" customWidth="1"/>
    <col min="2" max="2" width="26.85546875" style="48" customWidth="1"/>
    <col min="3" max="3" width="40.85546875" style="17" customWidth="1"/>
    <col min="4" max="4" width="11" style="25" bestFit="1" customWidth="1"/>
    <col min="5" max="5" width="11.28515625" style="12" customWidth="1"/>
    <col min="6" max="6" width="72.28515625" customWidth="1"/>
  </cols>
  <sheetData>
    <row r="1" spans="1:6" ht="18.75" x14ac:dyDescent="0.3">
      <c r="A1" s="26" t="s">
        <v>0</v>
      </c>
      <c r="B1" s="48" t="s">
        <v>1</v>
      </c>
    </row>
    <row r="3" spans="1:6" ht="15.75" x14ac:dyDescent="0.25">
      <c r="A3" s="27" t="s">
        <v>2</v>
      </c>
      <c r="B3" s="48" t="s">
        <v>3</v>
      </c>
      <c r="C3" s="23" t="s">
        <v>4</v>
      </c>
      <c r="D3" s="30"/>
      <c r="E3" s="13">
        <v>2025</v>
      </c>
    </row>
    <row r="4" spans="1:6" x14ac:dyDescent="0.25">
      <c r="F4" s="8" t="s">
        <v>5</v>
      </c>
    </row>
    <row r="5" spans="1:6" s="1" customFormat="1" ht="90.75" customHeight="1" x14ac:dyDescent="0.25">
      <c r="A5" s="28" t="s">
        <v>6</v>
      </c>
      <c r="B5" s="49" t="s">
        <v>7</v>
      </c>
      <c r="C5" s="16" t="s">
        <v>8</v>
      </c>
      <c r="D5" s="31" t="s">
        <v>9</v>
      </c>
      <c r="E5" s="21" t="s">
        <v>10</v>
      </c>
      <c r="F5" s="5" t="s">
        <v>11</v>
      </c>
    </row>
    <row r="6" spans="1:6" s="1" customFormat="1" ht="16.5" customHeight="1" x14ac:dyDescent="0.25">
      <c r="A6" s="35" t="s">
        <v>12</v>
      </c>
      <c r="B6" s="50" t="s">
        <v>13</v>
      </c>
      <c r="C6" s="35" t="s">
        <v>14</v>
      </c>
      <c r="D6" s="54" t="s">
        <v>15</v>
      </c>
      <c r="E6" s="45">
        <v>3211</v>
      </c>
      <c r="F6" s="10" t="s">
        <v>16</v>
      </c>
    </row>
    <row r="7" spans="1:6" s="1" customFormat="1" ht="16.5" customHeight="1" x14ac:dyDescent="0.25">
      <c r="A7" s="35" t="s">
        <v>17</v>
      </c>
      <c r="B7" s="50">
        <v>24640993045</v>
      </c>
      <c r="C7" s="35" t="s">
        <v>18</v>
      </c>
      <c r="D7" s="54" t="s">
        <v>19</v>
      </c>
      <c r="E7" s="45"/>
      <c r="F7" s="5"/>
    </row>
    <row r="8" spans="1:6" s="1" customFormat="1" ht="16.5" customHeight="1" x14ac:dyDescent="0.25">
      <c r="A8" s="35" t="s">
        <v>234</v>
      </c>
      <c r="B8" s="50">
        <v>78796880101</v>
      </c>
      <c r="C8" s="35" t="s">
        <v>235</v>
      </c>
      <c r="D8" s="54">
        <v>454.5</v>
      </c>
      <c r="E8" s="45"/>
      <c r="F8" s="5"/>
    </row>
    <row r="9" spans="1:6" s="1" customFormat="1" ht="16.5" customHeight="1" x14ac:dyDescent="0.25">
      <c r="A9" s="35" t="s">
        <v>241</v>
      </c>
      <c r="B9" s="50" t="s">
        <v>25</v>
      </c>
      <c r="C9" s="35" t="s">
        <v>242</v>
      </c>
      <c r="D9" s="54">
        <v>300</v>
      </c>
      <c r="E9" s="45"/>
      <c r="F9" s="5"/>
    </row>
    <row r="10" spans="1:6" s="1" customFormat="1" ht="17.25" customHeight="1" x14ac:dyDescent="0.25">
      <c r="A10" s="28" t="s">
        <v>20</v>
      </c>
      <c r="B10" s="51"/>
      <c r="C10" s="35"/>
      <c r="D10" s="24">
        <f>+SUM(D6:D9)</f>
        <v>754.5</v>
      </c>
      <c r="E10" s="45"/>
      <c r="F10" s="5"/>
    </row>
    <row r="11" spans="1:6" s="1" customFormat="1" ht="17.25" customHeight="1" x14ac:dyDescent="0.25">
      <c r="A11" s="28"/>
      <c r="B11" s="51"/>
      <c r="C11" s="35"/>
      <c r="D11" s="24"/>
      <c r="E11" s="45"/>
      <c r="F11" s="5"/>
    </row>
    <row r="12" spans="1:6" s="1" customFormat="1" ht="17.25" customHeight="1" x14ac:dyDescent="0.25">
      <c r="A12" s="74" t="s">
        <v>21</v>
      </c>
      <c r="B12" s="51">
        <v>82031999604</v>
      </c>
      <c r="C12" s="35" t="s">
        <v>18</v>
      </c>
      <c r="D12" s="54">
        <v>437.98</v>
      </c>
      <c r="E12" s="45">
        <v>3212</v>
      </c>
      <c r="F12" s="10" t="s">
        <v>22</v>
      </c>
    </row>
    <row r="13" spans="1:6" s="1" customFormat="1" ht="17.25" customHeight="1" x14ac:dyDescent="0.25">
      <c r="A13" s="28" t="s">
        <v>20</v>
      </c>
      <c r="B13" s="51"/>
      <c r="C13" s="35"/>
      <c r="D13" s="24">
        <v>437.98</v>
      </c>
      <c r="E13" s="45"/>
      <c r="F13" s="5"/>
    </row>
    <row r="14" spans="1:6" s="1" customFormat="1" ht="17.25" customHeight="1" x14ac:dyDescent="0.25">
      <c r="A14" s="28"/>
      <c r="B14" s="51"/>
      <c r="C14" s="35"/>
      <c r="D14" s="24"/>
      <c r="E14" s="45"/>
      <c r="F14" s="5"/>
    </row>
    <row r="15" spans="1:6" s="1" customFormat="1" ht="17.25" customHeight="1" x14ac:dyDescent="0.25">
      <c r="A15" s="53" t="s">
        <v>23</v>
      </c>
      <c r="B15" s="50">
        <v>31884929791</v>
      </c>
      <c r="C15" s="35" t="s">
        <v>18</v>
      </c>
      <c r="D15" s="54">
        <v>200.2</v>
      </c>
      <c r="E15" s="45">
        <v>3213</v>
      </c>
      <c r="F15" s="10" t="s">
        <v>24</v>
      </c>
    </row>
    <row r="16" spans="1:6" s="1" customFormat="1" ht="17.25" customHeight="1" x14ac:dyDescent="0.25">
      <c r="A16" s="53" t="s">
        <v>225</v>
      </c>
      <c r="B16" s="82">
        <v>80040750152</v>
      </c>
      <c r="C16" s="53" t="s">
        <v>226</v>
      </c>
      <c r="D16" s="54">
        <v>830</v>
      </c>
      <c r="E16" s="45"/>
      <c r="F16" s="5"/>
    </row>
    <row r="17" spans="1:6" s="1" customFormat="1" ht="17.25" customHeight="1" x14ac:dyDescent="0.25">
      <c r="A17" s="28" t="s">
        <v>20</v>
      </c>
      <c r="B17" s="60"/>
      <c r="C17" s="53"/>
      <c r="D17" s="24">
        <f>+SUM(D15:D16)</f>
        <v>1030.2</v>
      </c>
      <c r="E17" s="45"/>
      <c r="F17" s="5"/>
    </row>
    <row r="18" spans="1:6" s="1" customFormat="1" x14ac:dyDescent="0.25">
      <c r="A18" s="35"/>
      <c r="B18" s="50"/>
      <c r="C18" s="35"/>
      <c r="D18" s="42"/>
      <c r="E18" s="45"/>
      <c r="F18" s="10"/>
    </row>
    <row r="19" spans="1:6" s="1" customFormat="1" x14ac:dyDescent="0.25">
      <c r="A19" s="35" t="s">
        <v>29</v>
      </c>
      <c r="B19" s="50">
        <v>39753545974</v>
      </c>
      <c r="C19" s="35" t="s">
        <v>18</v>
      </c>
      <c r="D19" s="42">
        <v>399</v>
      </c>
      <c r="E19" s="45">
        <v>3221</v>
      </c>
      <c r="F19" s="10" t="s">
        <v>27</v>
      </c>
    </row>
    <row r="20" spans="1:6" s="1" customFormat="1" x14ac:dyDescent="0.25">
      <c r="A20" s="35" t="s">
        <v>28</v>
      </c>
      <c r="B20" s="50">
        <v>3454358063</v>
      </c>
      <c r="C20" s="35" t="s">
        <v>18</v>
      </c>
      <c r="D20" s="42">
        <v>4674.91</v>
      </c>
      <c r="E20" s="45"/>
      <c r="F20" s="10"/>
    </row>
    <row r="21" spans="1:6" s="1" customFormat="1" x14ac:dyDescent="0.25">
      <c r="A21" s="53" t="s">
        <v>211</v>
      </c>
      <c r="B21" s="66">
        <v>51065127989</v>
      </c>
      <c r="C21" s="53" t="s">
        <v>212</v>
      </c>
      <c r="D21" s="42">
        <v>265.5</v>
      </c>
      <c r="E21" s="45"/>
      <c r="F21" s="10"/>
    </row>
    <row r="22" spans="1:6" s="1" customFormat="1" x14ac:dyDescent="0.25">
      <c r="A22" s="56" t="s">
        <v>30</v>
      </c>
      <c r="B22" s="59"/>
      <c r="C22" s="35"/>
      <c r="D22" s="24">
        <f>+SUM(D19:D21)</f>
        <v>5339.41</v>
      </c>
      <c r="E22" s="45"/>
      <c r="F22" s="10"/>
    </row>
    <row r="23" spans="1:6" s="1" customFormat="1" x14ac:dyDescent="0.25">
      <c r="A23" s="56"/>
      <c r="B23" s="59"/>
      <c r="C23" s="35"/>
      <c r="D23" s="24"/>
      <c r="E23" s="45"/>
      <c r="F23" s="10"/>
    </row>
    <row r="24" spans="1:6" s="1" customFormat="1" x14ac:dyDescent="0.25">
      <c r="A24" s="53" t="s">
        <v>31</v>
      </c>
      <c r="B24" s="66">
        <v>95092888930</v>
      </c>
      <c r="C24" s="53" t="s">
        <v>18</v>
      </c>
      <c r="D24" s="54">
        <v>928.09</v>
      </c>
      <c r="E24" s="45"/>
      <c r="F24" s="10"/>
    </row>
    <row r="25" spans="1:6" s="1" customFormat="1" x14ac:dyDescent="0.25">
      <c r="A25" s="56" t="s">
        <v>30</v>
      </c>
      <c r="B25" s="59"/>
      <c r="C25" s="35"/>
      <c r="D25" s="24">
        <v>928.09</v>
      </c>
      <c r="E25" s="45"/>
      <c r="F25" s="10"/>
    </row>
    <row r="26" spans="1:6" s="1" customFormat="1" x14ac:dyDescent="0.25">
      <c r="A26" s="35"/>
      <c r="B26" s="59"/>
      <c r="C26" s="35"/>
      <c r="E26" s="45"/>
      <c r="F26" s="10"/>
    </row>
    <row r="27" spans="1:6" s="1" customFormat="1" x14ac:dyDescent="0.25">
      <c r="A27" s="35" t="s">
        <v>32</v>
      </c>
      <c r="B27" s="50">
        <v>7202260372</v>
      </c>
      <c r="C27" s="35" t="s">
        <v>18</v>
      </c>
      <c r="D27" s="43">
        <v>717.31</v>
      </c>
      <c r="E27" s="45">
        <v>3223</v>
      </c>
      <c r="F27" s="11" t="s">
        <v>33</v>
      </c>
    </row>
    <row r="28" spans="1:6" s="1" customFormat="1" x14ac:dyDescent="0.25">
      <c r="A28" s="35" t="s">
        <v>34</v>
      </c>
      <c r="B28" s="50">
        <v>43965974818</v>
      </c>
      <c r="C28" s="35" t="s">
        <v>18</v>
      </c>
      <c r="D28" s="43">
        <v>727.49</v>
      </c>
      <c r="E28" s="45"/>
      <c r="F28" s="11"/>
    </row>
    <row r="29" spans="1:6" s="1" customFormat="1" x14ac:dyDescent="0.25">
      <c r="A29" s="35" t="s">
        <v>35</v>
      </c>
      <c r="B29" s="50">
        <v>63073332379</v>
      </c>
      <c r="C29" s="35" t="s">
        <v>18</v>
      </c>
      <c r="D29" s="43">
        <v>4047.66</v>
      </c>
      <c r="E29" s="45"/>
      <c r="F29" s="11"/>
    </row>
    <row r="30" spans="1:6" s="1" customFormat="1" x14ac:dyDescent="0.25">
      <c r="A30" s="35" t="s">
        <v>36</v>
      </c>
      <c r="B30" s="50">
        <v>15907062900</v>
      </c>
      <c r="C30" s="35" t="s">
        <v>18</v>
      </c>
      <c r="D30" s="43">
        <v>10348.200000000001</v>
      </c>
      <c r="E30" s="45"/>
      <c r="F30" s="11"/>
    </row>
    <row r="31" spans="1:6" s="1" customFormat="1" x14ac:dyDescent="0.25">
      <c r="A31" s="35" t="s">
        <v>106</v>
      </c>
      <c r="B31" s="50">
        <v>41317489366</v>
      </c>
      <c r="C31" s="35" t="s">
        <v>73</v>
      </c>
      <c r="D31" s="43">
        <v>3188.91</v>
      </c>
      <c r="E31" s="45"/>
      <c r="F31" s="11"/>
    </row>
    <row r="32" spans="1:6" s="1" customFormat="1" x14ac:dyDescent="0.25">
      <c r="A32" s="35" t="s">
        <v>26</v>
      </c>
      <c r="B32" s="50">
        <v>27759560625</v>
      </c>
      <c r="C32" s="35" t="s">
        <v>18</v>
      </c>
      <c r="D32" s="43">
        <v>152.47</v>
      </c>
      <c r="E32" s="45"/>
      <c r="F32" s="11"/>
    </row>
    <row r="33" spans="1:6" s="1" customFormat="1" x14ac:dyDescent="0.25">
      <c r="A33" s="56" t="s">
        <v>30</v>
      </c>
      <c r="B33" s="51"/>
      <c r="C33" s="35"/>
      <c r="D33" s="24">
        <f>+SUM(D27:D32)</f>
        <v>19182.04</v>
      </c>
      <c r="E33" s="45"/>
      <c r="F33" s="11"/>
    </row>
    <row r="34" spans="1:6" s="1" customFormat="1" x14ac:dyDescent="0.25">
      <c r="A34" s="36"/>
      <c r="B34" s="50"/>
      <c r="C34" s="35"/>
      <c r="D34" s="44"/>
      <c r="E34" s="45"/>
      <c r="F34" s="11"/>
    </row>
    <row r="35" spans="1:6" x14ac:dyDescent="0.25">
      <c r="A35" s="35" t="s">
        <v>37</v>
      </c>
      <c r="B35" s="50">
        <v>86255713939</v>
      </c>
      <c r="C35" s="35" t="s">
        <v>18</v>
      </c>
      <c r="D35" s="43">
        <v>25.56</v>
      </c>
      <c r="E35" s="46">
        <v>3224</v>
      </c>
      <c r="F35" s="2" t="s">
        <v>38</v>
      </c>
    </row>
    <row r="36" spans="1:6" x14ac:dyDescent="0.25">
      <c r="A36" s="35" t="s">
        <v>221</v>
      </c>
      <c r="B36" s="50">
        <v>443524345</v>
      </c>
      <c r="C36" s="35" t="s">
        <v>18</v>
      </c>
      <c r="D36" s="43">
        <v>134.38999999999999</v>
      </c>
      <c r="E36" s="46"/>
      <c r="F36" s="2"/>
    </row>
    <row r="37" spans="1:6" x14ac:dyDescent="0.25">
      <c r="A37" s="53" t="s">
        <v>97</v>
      </c>
      <c r="B37" s="55">
        <v>14602477123</v>
      </c>
      <c r="C37" s="53" t="s">
        <v>18</v>
      </c>
      <c r="D37" s="47">
        <v>2040</v>
      </c>
      <c r="E37" s="46"/>
      <c r="F37" s="2"/>
    </row>
    <row r="38" spans="1:6" x14ac:dyDescent="0.25">
      <c r="A38" s="35" t="s">
        <v>98</v>
      </c>
      <c r="B38" s="51">
        <v>32614011568</v>
      </c>
      <c r="C38" s="35" t="s">
        <v>18</v>
      </c>
      <c r="D38" s="43">
        <v>127.99</v>
      </c>
      <c r="E38" s="46"/>
      <c r="F38" s="2"/>
    </row>
    <row r="39" spans="1:6" x14ac:dyDescent="0.25">
      <c r="A39" s="35" t="s">
        <v>222</v>
      </c>
      <c r="B39" s="55">
        <v>9758463513</v>
      </c>
      <c r="C39" s="35" t="s">
        <v>18</v>
      </c>
      <c r="D39" s="42">
        <v>667.63</v>
      </c>
      <c r="E39" s="46"/>
    </row>
    <row r="40" spans="1:6" x14ac:dyDescent="0.25">
      <c r="A40" s="35" t="s">
        <v>40</v>
      </c>
      <c r="B40" s="50">
        <v>82691288367</v>
      </c>
      <c r="C40" s="35" t="s">
        <v>18</v>
      </c>
      <c r="D40" s="42">
        <v>1695.1</v>
      </c>
      <c r="E40" s="46"/>
      <c r="F40" s="2"/>
    </row>
    <row r="41" spans="1:6" x14ac:dyDescent="0.25">
      <c r="A41" s="53" t="s">
        <v>99</v>
      </c>
      <c r="B41" s="55">
        <v>13158234953</v>
      </c>
      <c r="C41" s="53" t="s">
        <v>18</v>
      </c>
      <c r="D41" s="42">
        <v>28.11</v>
      </c>
      <c r="E41" s="46"/>
      <c r="F41" s="2"/>
    </row>
    <row r="42" spans="1:6" x14ac:dyDescent="0.25">
      <c r="A42" s="35" t="s">
        <v>98</v>
      </c>
      <c r="B42" s="35">
        <v>32614011568</v>
      </c>
      <c r="C42" s="35" t="s">
        <v>233</v>
      </c>
      <c r="D42" s="42">
        <v>866.95</v>
      </c>
      <c r="E42" s="46"/>
      <c r="F42" s="2"/>
    </row>
    <row r="43" spans="1:6" x14ac:dyDescent="0.25">
      <c r="A43" s="35" t="s">
        <v>229</v>
      </c>
      <c r="B43" s="50">
        <v>23366802564</v>
      </c>
      <c r="C43" s="35" t="s">
        <v>18</v>
      </c>
      <c r="D43" s="42">
        <v>72.180000000000007</v>
      </c>
      <c r="E43" s="46"/>
      <c r="F43" s="2"/>
    </row>
    <row r="44" spans="1:6" x14ac:dyDescent="0.25">
      <c r="A44" s="35" t="s">
        <v>203</v>
      </c>
      <c r="B44" s="55">
        <v>83200237288</v>
      </c>
      <c r="C44" s="35" t="s">
        <v>73</v>
      </c>
      <c r="D44" s="42">
        <v>159</v>
      </c>
      <c r="E44" s="46"/>
      <c r="F44" s="2"/>
    </row>
    <row r="45" spans="1:6" x14ac:dyDescent="0.25">
      <c r="A45" s="53" t="s">
        <v>45</v>
      </c>
      <c r="B45" s="60">
        <v>64546066176</v>
      </c>
      <c r="C45" s="53" t="s">
        <v>18</v>
      </c>
      <c r="D45" s="42">
        <v>41.04</v>
      </c>
      <c r="E45" s="46"/>
      <c r="F45" s="2"/>
    </row>
    <row r="46" spans="1:6" x14ac:dyDescent="0.25">
      <c r="A46" s="53" t="s">
        <v>237</v>
      </c>
      <c r="B46" s="60">
        <v>85775843111</v>
      </c>
      <c r="C46" s="53" t="s">
        <v>18</v>
      </c>
      <c r="D46" s="42">
        <v>40.299999999999997</v>
      </c>
      <c r="E46" s="46"/>
      <c r="F46" s="2"/>
    </row>
    <row r="47" spans="1:6" x14ac:dyDescent="0.25">
      <c r="A47" s="53" t="s">
        <v>238</v>
      </c>
      <c r="B47" s="60" t="s">
        <v>239</v>
      </c>
      <c r="C47" s="53" t="s">
        <v>240</v>
      </c>
      <c r="D47" s="42">
        <v>109.67</v>
      </c>
      <c r="E47" s="46"/>
      <c r="F47" s="2"/>
    </row>
    <row r="48" spans="1:6" x14ac:dyDescent="0.25">
      <c r="A48" s="53" t="s">
        <v>246</v>
      </c>
      <c r="B48" s="60">
        <v>63182396571</v>
      </c>
      <c r="C48" s="53" t="s">
        <v>18</v>
      </c>
      <c r="D48" s="42">
        <v>529.02</v>
      </c>
      <c r="E48" s="46"/>
      <c r="F48" s="2"/>
    </row>
    <row r="49" spans="1:7" x14ac:dyDescent="0.25">
      <c r="A49" s="53" t="s">
        <v>247</v>
      </c>
      <c r="B49" s="60">
        <v>88845446333</v>
      </c>
      <c r="C49" s="53" t="s">
        <v>18</v>
      </c>
      <c r="D49" s="42">
        <v>762.56</v>
      </c>
      <c r="E49" s="46"/>
      <c r="F49" s="2"/>
    </row>
    <row r="50" spans="1:7" x14ac:dyDescent="0.25">
      <c r="A50" s="53" t="s">
        <v>259</v>
      </c>
      <c r="B50" s="60" t="s">
        <v>260</v>
      </c>
      <c r="C50" s="53" t="s">
        <v>261</v>
      </c>
      <c r="D50" s="42">
        <v>232.1</v>
      </c>
      <c r="E50" s="46"/>
      <c r="F50" s="2"/>
    </row>
    <row r="51" spans="1:7" x14ac:dyDescent="0.25">
      <c r="A51" s="53" t="s">
        <v>262</v>
      </c>
      <c r="B51" s="60" t="s">
        <v>263</v>
      </c>
      <c r="C51" s="53" t="s">
        <v>264</v>
      </c>
      <c r="D51" s="42">
        <v>418.74</v>
      </c>
      <c r="E51" s="46"/>
      <c r="F51" s="2"/>
    </row>
    <row r="52" spans="1:7" x14ac:dyDescent="0.25">
      <c r="A52" s="53" t="s">
        <v>271</v>
      </c>
      <c r="B52" s="60">
        <v>37322381288</v>
      </c>
      <c r="C52" s="53" t="s">
        <v>18</v>
      </c>
      <c r="D52" s="42">
        <v>28.68</v>
      </c>
      <c r="E52" s="46"/>
      <c r="F52" s="2"/>
    </row>
    <row r="53" spans="1:7" x14ac:dyDescent="0.25">
      <c r="A53" s="53" t="s">
        <v>273</v>
      </c>
      <c r="B53" s="60">
        <v>73660371074</v>
      </c>
      <c r="C53" s="53" t="s">
        <v>39</v>
      </c>
      <c r="D53" s="42">
        <v>850.97</v>
      </c>
      <c r="E53" s="46"/>
      <c r="F53" s="2"/>
    </row>
    <row r="54" spans="1:7" x14ac:dyDescent="0.25">
      <c r="A54" s="56" t="s">
        <v>30</v>
      </c>
      <c r="B54" s="50"/>
      <c r="C54" s="35"/>
      <c r="D54" s="24">
        <f>+SUM(D35:D53)</f>
        <v>8829.99</v>
      </c>
      <c r="E54" s="46"/>
      <c r="F54" s="2"/>
    </row>
    <row r="55" spans="1:7" x14ac:dyDescent="0.25">
      <c r="A55" s="56"/>
      <c r="B55" s="50"/>
      <c r="C55" s="35"/>
      <c r="D55" s="24"/>
      <c r="E55" s="46"/>
      <c r="F55" s="2"/>
    </row>
    <row r="56" spans="1:7" x14ac:dyDescent="0.25">
      <c r="A56" s="53" t="s">
        <v>41</v>
      </c>
      <c r="B56" s="50">
        <v>81793146560</v>
      </c>
      <c r="C56" s="35" t="s">
        <v>18</v>
      </c>
      <c r="D56" s="54">
        <v>3188.75</v>
      </c>
      <c r="E56" s="46">
        <v>3225</v>
      </c>
      <c r="F56" s="2" t="s">
        <v>210</v>
      </c>
    </row>
    <row r="57" spans="1:7" x14ac:dyDescent="0.25">
      <c r="A57" s="56" t="s">
        <v>30</v>
      </c>
      <c r="B57" s="50"/>
      <c r="C57" s="35"/>
      <c r="D57" s="24">
        <f>+SUM(D56)</f>
        <v>3188.75</v>
      </c>
      <c r="E57" s="46"/>
      <c r="F57" s="2"/>
    </row>
    <row r="58" spans="1:7" x14ac:dyDescent="0.25">
      <c r="A58" s="56"/>
      <c r="B58" s="50"/>
      <c r="C58" s="35"/>
      <c r="D58" s="24"/>
      <c r="E58" s="46"/>
      <c r="F58" s="2"/>
    </row>
    <row r="59" spans="1:7" x14ac:dyDescent="0.25">
      <c r="A59" s="56"/>
      <c r="B59" s="50"/>
      <c r="C59" s="35"/>
      <c r="D59" s="24"/>
      <c r="E59" s="46"/>
      <c r="F59" s="2"/>
    </row>
    <row r="60" spans="1:7" x14ac:dyDescent="0.25">
      <c r="A60" s="53" t="s">
        <v>111</v>
      </c>
      <c r="B60" s="60">
        <v>77931216562</v>
      </c>
      <c r="C60" s="53" t="s">
        <v>18</v>
      </c>
      <c r="D60" s="54">
        <v>4642.75</v>
      </c>
      <c r="E60" s="46">
        <v>3227</v>
      </c>
      <c r="F60" s="2" t="s">
        <v>110</v>
      </c>
    </row>
    <row r="61" spans="1:7" x14ac:dyDescent="0.25">
      <c r="A61" s="56" t="s">
        <v>30</v>
      </c>
      <c r="B61" s="50"/>
      <c r="C61" s="35"/>
      <c r="D61" s="24">
        <f>+SUM(D60)</f>
        <v>4642.75</v>
      </c>
      <c r="E61" s="46"/>
      <c r="F61" s="2"/>
    </row>
    <row r="62" spans="1:7" x14ac:dyDescent="0.25">
      <c r="A62" s="56"/>
      <c r="B62" s="50"/>
      <c r="C62" s="35"/>
      <c r="D62" s="24"/>
      <c r="E62" s="46"/>
      <c r="F62" s="2"/>
    </row>
    <row r="63" spans="1:7" x14ac:dyDescent="0.25">
      <c r="A63" s="38" t="s">
        <v>41</v>
      </c>
      <c r="B63" s="51">
        <v>81793146560</v>
      </c>
      <c r="C63" s="35" t="s">
        <v>18</v>
      </c>
      <c r="D63" s="43">
        <v>4485.32</v>
      </c>
      <c r="E63" s="46">
        <v>3231</v>
      </c>
      <c r="F63" s="2" t="s">
        <v>42</v>
      </c>
    </row>
    <row r="64" spans="1:7" ht="14.25" customHeight="1" x14ac:dyDescent="0.25">
      <c r="A64" s="35" t="s">
        <v>107</v>
      </c>
      <c r="B64" s="50">
        <v>87311810356</v>
      </c>
      <c r="C64" s="35" t="s">
        <v>108</v>
      </c>
      <c r="D64" s="43">
        <v>292.95999999999998</v>
      </c>
      <c r="E64" s="46"/>
      <c r="F64" s="2"/>
      <c r="G64" s="29"/>
    </row>
    <row r="65" spans="1:7" ht="14.25" customHeight="1" x14ac:dyDescent="0.25">
      <c r="A65" s="35" t="s">
        <v>103</v>
      </c>
      <c r="B65" s="50" t="s">
        <v>25</v>
      </c>
      <c r="C65" s="35" t="s">
        <v>25</v>
      </c>
      <c r="D65" s="43">
        <v>9.5</v>
      </c>
      <c r="E65" s="46"/>
      <c r="F65" s="2"/>
      <c r="G65" s="29"/>
    </row>
    <row r="66" spans="1:7" ht="14.25" customHeight="1" x14ac:dyDescent="0.25">
      <c r="A66" s="35" t="s">
        <v>102</v>
      </c>
      <c r="B66" s="50">
        <v>7007185437</v>
      </c>
      <c r="C66" s="35" t="s">
        <v>18</v>
      </c>
      <c r="D66" s="43">
        <v>7</v>
      </c>
      <c r="E66" s="46"/>
      <c r="F66" s="2"/>
      <c r="G66" s="29"/>
    </row>
    <row r="67" spans="1:7" ht="14.25" customHeight="1" x14ac:dyDescent="0.25">
      <c r="A67" s="35" t="s">
        <v>267</v>
      </c>
      <c r="B67" s="50">
        <v>36129154634</v>
      </c>
      <c r="C67" s="35" t="s">
        <v>18</v>
      </c>
      <c r="D67" s="43">
        <v>7.9</v>
      </c>
      <c r="E67" s="46"/>
      <c r="F67" s="2"/>
      <c r="G67" s="29"/>
    </row>
    <row r="68" spans="1:7" ht="14.25" customHeight="1" x14ac:dyDescent="0.25">
      <c r="A68" s="35" t="s">
        <v>279</v>
      </c>
      <c r="B68" s="50">
        <v>99737367542</v>
      </c>
      <c r="C68" s="35" t="s">
        <v>18</v>
      </c>
      <c r="D68" s="43">
        <v>3.6</v>
      </c>
      <c r="E68" s="46"/>
      <c r="F68" s="2"/>
      <c r="G68" s="29"/>
    </row>
    <row r="69" spans="1:7" ht="14.25" customHeight="1" x14ac:dyDescent="0.25">
      <c r="A69" s="35" t="s">
        <v>280</v>
      </c>
      <c r="B69" s="50">
        <v>3521992877</v>
      </c>
      <c r="C69" s="35" t="s">
        <v>18</v>
      </c>
      <c r="D69" s="43">
        <v>4</v>
      </c>
      <c r="E69" s="46"/>
      <c r="F69" s="2"/>
      <c r="G69" s="29"/>
    </row>
    <row r="70" spans="1:7" ht="14.25" customHeight="1" x14ac:dyDescent="0.25">
      <c r="A70" s="56" t="s">
        <v>30</v>
      </c>
      <c r="B70" s="65"/>
      <c r="C70" s="35"/>
      <c r="D70" s="18">
        <f>+SUM(D63:D69)</f>
        <v>4810.28</v>
      </c>
      <c r="E70" s="46"/>
      <c r="F70" s="2"/>
      <c r="G70" s="29"/>
    </row>
    <row r="71" spans="1:7" ht="14.25" customHeight="1" x14ac:dyDescent="0.25">
      <c r="A71" s="56"/>
      <c r="B71" s="50"/>
      <c r="C71" s="35"/>
      <c r="D71" s="18"/>
      <c r="E71" s="46"/>
      <c r="F71" s="2"/>
      <c r="G71" s="29"/>
    </row>
    <row r="72" spans="1:7" x14ac:dyDescent="0.25">
      <c r="A72" s="35" t="s">
        <v>61</v>
      </c>
      <c r="B72" s="50">
        <v>85965934616</v>
      </c>
      <c r="C72" s="35" t="s">
        <v>39</v>
      </c>
      <c r="D72" s="42">
        <v>1200</v>
      </c>
      <c r="E72" s="46">
        <v>3232</v>
      </c>
      <c r="F72" s="2" t="s">
        <v>43</v>
      </c>
    </row>
    <row r="73" spans="1:7" x14ac:dyDescent="0.25">
      <c r="A73" s="35" t="s">
        <v>257</v>
      </c>
      <c r="B73" s="50">
        <v>12804269880</v>
      </c>
      <c r="C73" s="35" t="s">
        <v>258</v>
      </c>
      <c r="D73" s="42">
        <v>750.74</v>
      </c>
      <c r="E73" s="46"/>
      <c r="F73" s="2"/>
    </row>
    <row r="74" spans="1:7" x14ac:dyDescent="0.25">
      <c r="A74" s="35" t="s">
        <v>272</v>
      </c>
      <c r="B74" s="50">
        <v>35433945890</v>
      </c>
      <c r="C74" s="35" t="s">
        <v>108</v>
      </c>
      <c r="D74" s="42">
        <v>7375</v>
      </c>
      <c r="E74" s="46"/>
      <c r="F74" s="2"/>
    </row>
    <row r="75" spans="1:7" x14ac:dyDescent="0.25">
      <c r="A75" s="35" t="s">
        <v>44</v>
      </c>
      <c r="B75" s="50">
        <v>58915643440</v>
      </c>
      <c r="C75" s="35" t="s">
        <v>18</v>
      </c>
      <c r="D75" s="42">
        <v>3137.5</v>
      </c>
      <c r="E75" s="46"/>
      <c r="F75" s="2"/>
    </row>
    <row r="76" spans="1:7" x14ac:dyDescent="0.25">
      <c r="A76" s="56" t="s">
        <v>30</v>
      </c>
      <c r="B76" s="50"/>
      <c r="C76" s="35"/>
      <c r="D76" s="24">
        <f>+SUM(D72:D75)</f>
        <v>12463.24</v>
      </c>
      <c r="E76" s="46"/>
      <c r="F76" s="2"/>
    </row>
    <row r="77" spans="1:7" x14ac:dyDescent="0.25">
      <c r="A77" s="61"/>
      <c r="B77" s="55"/>
      <c r="C77" s="61"/>
      <c r="D77" s="42"/>
      <c r="E77" s="46"/>
      <c r="F77" s="2"/>
    </row>
    <row r="78" spans="1:7" x14ac:dyDescent="0.25">
      <c r="A78" s="53" t="s">
        <v>45</v>
      </c>
      <c r="B78" s="60">
        <v>64546066176</v>
      </c>
      <c r="C78" s="53" t="s">
        <v>18</v>
      </c>
      <c r="D78" s="54">
        <v>904.77</v>
      </c>
      <c r="E78" s="46">
        <v>3233</v>
      </c>
      <c r="F78" s="2" t="s">
        <v>46</v>
      </c>
    </row>
    <row r="79" spans="1:7" x14ac:dyDescent="0.25">
      <c r="A79" s="38" t="s">
        <v>204</v>
      </c>
      <c r="B79" s="52">
        <v>53205419777</v>
      </c>
      <c r="C79" s="38" t="s">
        <v>18</v>
      </c>
      <c r="D79" s="54">
        <v>91</v>
      </c>
      <c r="E79" s="46"/>
      <c r="F79" s="2"/>
    </row>
    <row r="80" spans="1:7" x14ac:dyDescent="0.25">
      <c r="A80" s="38" t="s">
        <v>223</v>
      </c>
      <c r="B80" s="52">
        <v>58747941387</v>
      </c>
      <c r="C80" s="38" t="s">
        <v>18</v>
      </c>
      <c r="D80" s="54">
        <v>3760.81</v>
      </c>
      <c r="E80" s="46"/>
      <c r="F80" s="2"/>
    </row>
    <row r="81" spans="1:6" x14ac:dyDescent="0.25">
      <c r="A81" s="38" t="s">
        <v>47</v>
      </c>
      <c r="B81" s="52">
        <v>92963223473</v>
      </c>
      <c r="C81" s="38" t="s">
        <v>18</v>
      </c>
      <c r="D81" s="54">
        <v>99.75</v>
      </c>
      <c r="E81" s="46"/>
      <c r="F81" s="2"/>
    </row>
    <row r="82" spans="1:6" x14ac:dyDescent="0.25">
      <c r="A82" s="38" t="s">
        <v>230</v>
      </c>
      <c r="B82" s="52" t="s">
        <v>231</v>
      </c>
      <c r="C82" s="38" t="s">
        <v>232</v>
      </c>
      <c r="D82" s="54">
        <v>82</v>
      </c>
      <c r="E82" s="46"/>
      <c r="F82" s="2"/>
    </row>
    <row r="83" spans="1:6" x14ac:dyDescent="0.25">
      <c r="A83" s="56" t="s">
        <v>30</v>
      </c>
      <c r="B83" s="50"/>
      <c r="C83" s="35"/>
      <c r="D83" s="24">
        <f>+SUM(D78:D82)</f>
        <v>4938.33</v>
      </c>
      <c r="E83" s="46"/>
      <c r="F83" s="2"/>
    </row>
    <row r="84" spans="1:6" x14ac:dyDescent="0.25">
      <c r="A84" s="35"/>
      <c r="B84" s="50"/>
      <c r="C84" s="35"/>
      <c r="D84" s="42"/>
      <c r="E84" s="46"/>
      <c r="F84" s="2"/>
    </row>
    <row r="85" spans="1:6" x14ac:dyDescent="0.25">
      <c r="A85" s="39" t="s">
        <v>48</v>
      </c>
      <c r="B85" s="50">
        <v>85584865987</v>
      </c>
      <c r="C85" s="35" t="s">
        <v>18</v>
      </c>
      <c r="D85" s="43">
        <v>687.69</v>
      </c>
      <c r="E85" s="46">
        <v>3234</v>
      </c>
      <c r="F85" s="2" t="s">
        <v>49</v>
      </c>
    </row>
    <row r="86" spans="1:6" x14ac:dyDescent="0.25">
      <c r="A86" s="35" t="s">
        <v>50</v>
      </c>
      <c r="B86" s="50">
        <v>83416546499</v>
      </c>
      <c r="C86" s="35" t="s">
        <v>18</v>
      </c>
      <c r="D86" s="37">
        <v>735.21</v>
      </c>
      <c r="E86" s="46"/>
      <c r="F86" s="2"/>
    </row>
    <row r="87" spans="1:6" x14ac:dyDescent="0.25">
      <c r="A87" s="35" t="s">
        <v>32</v>
      </c>
      <c r="B87" s="50">
        <v>7202260372</v>
      </c>
      <c r="C87" s="35" t="s">
        <v>18</v>
      </c>
      <c r="D87" s="37">
        <v>87.28</v>
      </c>
      <c r="E87" s="46"/>
      <c r="F87" s="2"/>
    </row>
    <row r="88" spans="1:6" x14ac:dyDescent="0.25">
      <c r="A88" s="35" t="s">
        <v>51</v>
      </c>
      <c r="B88" s="50">
        <v>61817894937</v>
      </c>
      <c r="C88" s="35" t="s">
        <v>18</v>
      </c>
      <c r="D88" s="37">
        <v>505.33</v>
      </c>
      <c r="E88" s="46"/>
      <c r="F88" s="2"/>
    </row>
    <row r="89" spans="1:6" x14ac:dyDescent="0.25">
      <c r="A89" s="35" t="s">
        <v>52</v>
      </c>
      <c r="B89" s="50">
        <v>93830136269</v>
      </c>
      <c r="C89" s="35" t="s">
        <v>18</v>
      </c>
      <c r="D89" s="37">
        <v>773.38</v>
      </c>
      <c r="E89" s="46"/>
      <c r="F89" s="2"/>
    </row>
    <row r="90" spans="1:6" x14ac:dyDescent="0.25">
      <c r="A90" s="35" t="s">
        <v>37</v>
      </c>
      <c r="B90" s="50">
        <v>86255713939</v>
      </c>
      <c r="C90" s="35" t="s">
        <v>18</v>
      </c>
      <c r="D90" s="37">
        <v>501.68</v>
      </c>
      <c r="E90" s="46"/>
      <c r="F90" s="2"/>
    </row>
    <row r="91" spans="1:6" x14ac:dyDescent="0.25">
      <c r="A91" s="56" t="s">
        <v>30</v>
      </c>
      <c r="B91" s="50"/>
      <c r="C91" s="35"/>
      <c r="D91" s="57">
        <f>+SUM(D85:D90)</f>
        <v>3290.5699999999997</v>
      </c>
      <c r="E91" s="46"/>
      <c r="F91" s="2"/>
    </row>
    <row r="92" spans="1:6" x14ac:dyDescent="0.25">
      <c r="A92" s="35"/>
      <c r="B92" s="50"/>
      <c r="C92" s="35"/>
      <c r="D92" s="37"/>
      <c r="E92" s="46"/>
      <c r="F92" s="2"/>
    </row>
    <row r="93" spans="1:6" x14ac:dyDescent="0.25">
      <c r="A93" s="35" t="s">
        <v>205</v>
      </c>
      <c r="B93" s="55">
        <v>53921712112</v>
      </c>
      <c r="C93" s="35" t="s">
        <v>18</v>
      </c>
      <c r="D93" s="67">
        <v>871.88</v>
      </c>
      <c r="E93" s="46">
        <v>3235</v>
      </c>
      <c r="F93" s="2" t="s">
        <v>53</v>
      </c>
    </row>
    <row r="94" spans="1:6" x14ac:dyDescent="0.25">
      <c r="A94" s="35" t="s">
        <v>227</v>
      </c>
      <c r="B94" s="50">
        <v>94418646991</v>
      </c>
      <c r="C94" s="35" t="s">
        <v>228</v>
      </c>
      <c r="D94" s="42">
        <v>375</v>
      </c>
      <c r="E94" s="46"/>
      <c r="F94" s="2"/>
    </row>
    <row r="95" spans="1:6" x14ac:dyDescent="0.25">
      <c r="A95" s="35" t="s">
        <v>54</v>
      </c>
      <c r="B95" s="50">
        <v>79152455639</v>
      </c>
      <c r="C95" s="35" t="s">
        <v>18</v>
      </c>
      <c r="D95" s="42">
        <v>1752</v>
      </c>
      <c r="E95" s="46"/>
      <c r="F95" s="2"/>
    </row>
    <row r="96" spans="1:6" ht="18" customHeight="1" x14ac:dyDescent="0.25">
      <c r="A96" s="35" t="s">
        <v>236</v>
      </c>
      <c r="B96" s="55">
        <v>48029320218</v>
      </c>
      <c r="C96" s="35" t="s">
        <v>18</v>
      </c>
      <c r="D96" s="43">
        <v>8328.75</v>
      </c>
      <c r="E96" s="46"/>
      <c r="F96" s="2"/>
    </row>
    <row r="97" spans="1:9" x14ac:dyDescent="0.25">
      <c r="A97" s="35" t="s">
        <v>32</v>
      </c>
      <c r="B97" s="66">
        <v>7202260372</v>
      </c>
      <c r="C97" s="35" t="s">
        <v>18</v>
      </c>
      <c r="D97" s="43">
        <v>3471</v>
      </c>
      <c r="E97" s="46"/>
      <c r="F97" s="2"/>
    </row>
    <row r="98" spans="1:9" x14ac:dyDescent="0.25">
      <c r="A98" s="35" t="s">
        <v>268</v>
      </c>
      <c r="B98" s="66" t="s">
        <v>25</v>
      </c>
      <c r="C98" s="35" t="s">
        <v>269</v>
      </c>
      <c r="D98" s="43">
        <v>90.92</v>
      </c>
      <c r="E98" s="46"/>
      <c r="F98" s="2"/>
    </row>
    <row r="99" spans="1:9" x14ac:dyDescent="0.25">
      <c r="A99" s="38" t="s">
        <v>274</v>
      </c>
      <c r="B99" s="52">
        <v>48270876028</v>
      </c>
      <c r="C99" s="38" t="s">
        <v>18</v>
      </c>
      <c r="D99" s="35">
        <v>871.25</v>
      </c>
      <c r="E99" s="66"/>
      <c r="F99" s="35"/>
      <c r="G99" s="43"/>
      <c r="H99" s="46"/>
      <c r="I99" s="2"/>
    </row>
    <row r="100" spans="1:9" x14ac:dyDescent="0.25">
      <c r="A100" s="56" t="s">
        <v>30</v>
      </c>
      <c r="B100" s="50"/>
      <c r="C100" s="35"/>
      <c r="D100" s="18">
        <f>+SUM(D93:D99)</f>
        <v>15760.800000000001</v>
      </c>
      <c r="E100" s="46"/>
      <c r="F100" s="2"/>
    </row>
    <row r="101" spans="1:9" x14ac:dyDescent="0.25">
      <c r="A101" s="56"/>
      <c r="B101" s="50"/>
      <c r="C101" s="35"/>
      <c r="D101" s="18"/>
      <c r="E101" s="46"/>
      <c r="F101" s="2"/>
    </row>
    <row r="102" spans="1:9" x14ac:dyDescent="0.25">
      <c r="A102" s="56"/>
      <c r="B102" s="50"/>
      <c r="C102" s="35"/>
      <c r="D102" s="18"/>
      <c r="E102" s="46"/>
      <c r="F102" s="2"/>
    </row>
    <row r="103" spans="1:9" x14ac:dyDescent="0.25">
      <c r="A103" s="35" t="s">
        <v>55</v>
      </c>
      <c r="B103" s="50">
        <v>58335400167</v>
      </c>
      <c r="C103" s="35" t="s">
        <v>18</v>
      </c>
      <c r="D103" s="42">
        <v>248.07</v>
      </c>
      <c r="E103" s="46">
        <v>3237</v>
      </c>
      <c r="F103" s="2" t="s">
        <v>56</v>
      </c>
    </row>
    <row r="104" spans="1:9" x14ac:dyDescent="0.25">
      <c r="A104" s="35" t="s">
        <v>219</v>
      </c>
      <c r="B104" s="50">
        <v>22910368449</v>
      </c>
      <c r="C104" s="35" t="s">
        <v>18</v>
      </c>
      <c r="D104" s="42">
        <v>8118.21</v>
      </c>
      <c r="E104" s="46"/>
      <c r="F104" s="2"/>
    </row>
    <row r="105" spans="1:9" x14ac:dyDescent="0.25">
      <c r="A105" s="35" t="s">
        <v>57</v>
      </c>
      <c r="B105" s="50">
        <v>22597784145</v>
      </c>
      <c r="C105" s="35" t="s">
        <v>18</v>
      </c>
      <c r="D105" s="42">
        <v>6809.61</v>
      </c>
      <c r="E105" s="46"/>
      <c r="F105" s="2"/>
    </row>
    <row r="106" spans="1:9" x14ac:dyDescent="0.25">
      <c r="A106" s="35" t="s">
        <v>251</v>
      </c>
      <c r="B106" s="50">
        <v>64945507350</v>
      </c>
      <c r="C106" s="35" t="s">
        <v>252</v>
      </c>
      <c r="D106" s="42">
        <v>514.86</v>
      </c>
      <c r="E106" s="46"/>
      <c r="F106" s="2"/>
    </row>
    <row r="107" spans="1:9" x14ac:dyDescent="0.25">
      <c r="A107" s="56" t="s">
        <v>30</v>
      </c>
      <c r="B107" s="50"/>
      <c r="C107" s="35"/>
      <c r="D107" s="24">
        <f>+SUM(D103:D106)</f>
        <v>15690.75</v>
      </c>
      <c r="E107" s="46"/>
      <c r="F107" s="2"/>
    </row>
    <row r="108" spans="1:9" x14ac:dyDescent="0.25">
      <c r="A108" s="56"/>
      <c r="B108" s="50"/>
      <c r="C108" s="35"/>
      <c r="D108" s="24"/>
      <c r="E108" s="46"/>
      <c r="F108" s="2"/>
    </row>
    <row r="109" spans="1:9" x14ac:dyDescent="0.25">
      <c r="A109" s="53" t="s">
        <v>218</v>
      </c>
      <c r="B109" s="50">
        <v>85821130368</v>
      </c>
      <c r="C109" s="35" t="s">
        <v>18</v>
      </c>
      <c r="D109" s="54">
        <v>7.57</v>
      </c>
      <c r="E109" s="46">
        <v>3238</v>
      </c>
      <c r="F109" s="2" t="s">
        <v>217</v>
      </c>
    </row>
    <row r="110" spans="1:9" x14ac:dyDescent="0.25">
      <c r="A110" s="56" t="s">
        <v>30</v>
      </c>
      <c r="B110" s="50"/>
      <c r="C110" s="35"/>
      <c r="D110" s="24">
        <f>+SUM(D109)</f>
        <v>7.57</v>
      </c>
      <c r="E110" s="46"/>
      <c r="F110" s="2"/>
    </row>
    <row r="111" spans="1:9" x14ac:dyDescent="0.25">
      <c r="A111" s="35"/>
      <c r="B111" s="50"/>
      <c r="C111" s="35"/>
      <c r="D111" s="42"/>
      <c r="E111" s="46"/>
      <c r="F111" s="2"/>
    </row>
    <row r="112" spans="1:9" x14ac:dyDescent="0.25">
      <c r="A112" s="58" t="s">
        <v>146</v>
      </c>
      <c r="B112" s="55">
        <v>61759348046</v>
      </c>
      <c r="C112" s="58" t="s">
        <v>18</v>
      </c>
      <c r="D112" s="42">
        <v>85.19</v>
      </c>
      <c r="E112" s="46">
        <v>3239</v>
      </c>
      <c r="F112" s="2" t="s">
        <v>58</v>
      </c>
    </row>
    <row r="113" spans="1:6" x14ac:dyDescent="0.25">
      <c r="A113" s="35" t="s">
        <v>59</v>
      </c>
      <c r="B113" s="50">
        <v>92366589656</v>
      </c>
      <c r="C113" s="35" t="s">
        <v>18</v>
      </c>
      <c r="D113" s="42">
        <v>91.25</v>
      </c>
      <c r="E113" s="46"/>
      <c r="F113" s="2"/>
    </row>
    <row r="114" spans="1:6" x14ac:dyDescent="0.25">
      <c r="A114" s="35" t="s">
        <v>60</v>
      </c>
      <c r="B114" s="50">
        <v>58843087891</v>
      </c>
      <c r="C114" s="35" t="s">
        <v>18</v>
      </c>
      <c r="D114" s="43">
        <v>269.10000000000002</v>
      </c>
      <c r="E114" s="46"/>
      <c r="F114" s="2"/>
    </row>
    <row r="115" spans="1:6" x14ac:dyDescent="0.25">
      <c r="A115" s="53" t="s">
        <v>208</v>
      </c>
      <c r="B115" s="50">
        <v>27215039100</v>
      </c>
      <c r="C115" s="35" t="s">
        <v>18</v>
      </c>
      <c r="D115" s="54">
        <v>391.56</v>
      </c>
      <c r="E115" s="46"/>
      <c r="F115" s="2"/>
    </row>
    <row r="116" spans="1:6" x14ac:dyDescent="0.25">
      <c r="A116" s="53" t="s">
        <v>277</v>
      </c>
      <c r="B116" s="50">
        <v>3436223707</v>
      </c>
      <c r="C116" s="35" t="s">
        <v>18</v>
      </c>
      <c r="D116" s="54">
        <v>6195</v>
      </c>
      <c r="E116" s="46"/>
      <c r="F116" s="2"/>
    </row>
    <row r="117" spans="1:6" x14ac:dyDescent="0.25">
      <c r="A117" s="56" t="s">
        <v>30</v>
      </c>
      <c r="B117" s="51"/>
      <c r="C117" s="35"/>
      <c r="D117" s="24">
        <f>+SUM(D112:D116)</f>
        <v>7032.1</v>
      </c>
      <c r="E117" s="46"/>
      <c r="F117" s="2"/>
    </row>
    <row r="118" spans="1:6" x14ac:dyDescent="0.25">
      <c r="A118" s="56"/>
      <c r="B118" s="51"/>
      <c r="C118" s="35"/>
      <c r="D118" s="24"/>
      <c r="E118" s="46"/>
      <c r="F118" s="2"/>
    </row>
    <row r="119" spans="1:6" x14ac:dyDescent="0.25">
      <c r="A119" s="53" t="s">
        <v>105</v>
      </c>
      <c r="B119" s="51">
        <v>26561427801</v>
      </c>
      <c r="C119" s="35" t="s">
        <v>18</v>
      </c>
      <c r="D119" s="54">
        <v>395.13</v>
      </c>
      <c r="E119" s="46">
        <v>3241</v>
      </c>
      <c r="F119" s="2" t="s">
        <v>104</v>
      </c>
    </row>
    <row r="120" spans="1:6" x14ac:dyDescent="0.25">
      <c r="A120" s="53" t="s">
        <v>248</v>
      </c>
      <c r="B120" s="51">
        <v>84030903681</v>
      </c>
      <c r="C120" s="35" t="s">
        <v>18</v>
      </c>
      <c r="D120" s="54">
        <v>389.58</v>
      </c>
      <c r="E120" s="46"/>
      <c r="F120" s="2"/>
    </row>
    <row r="121" spans="1:6" x14ac:dyDescent="0.25">
      <c r="A121" s="56" t="s">
        <v>30</v>
      </c>
      <c r="B121" s="51"/>
      <c r="C121" s="35"/>
      <c r="D121" s="24">
        <f>+SUM(D119:D120)</f>
        <v>784.71</v>
      </c>
      <c r="E121" s="46"/>
      <c r="F121" s="2"/>
    </row>
    <row r="122" spans="1:6" x14ac:dyDescent="0.25">
      <c r="A122" s="56"/>
      <c r="B122" s="51"/>
      <c r="C122" s="35"/>
      <c r="D122" s="24"/>
      <c r="E122" s="46"/>
      <c r="F122" s="2"/>
    </row>
    <row r="123" spans="1:6" x14ac:dyDescent="0.25">
      <c r="A123" s="35" t="s">
        <v>245</v>
      </c>
      <c r="B123" s="52">
        <v>75508711169</v>
      </c>
      <c r="C123" s="35" t="s">
        <v>18</v>
      </c>
      <c r="D123" s="42">
        <v>155.69999999999999</v>
      </c>
      <c r="E123" s="46">
        <v>3293</v>
      </c>
      <c r="F123" s="2" t="s">
        <v>63</v>
      </c>
    </row>
    <row r="124" spans="1:6" x14ac:dyDescent="0.25">
      <c r="A124" s="38" t="s">
        <v>109</v>
      </c>
      <c r="B124" s="52">
        <v>67591254697</v>
      </c>
      <c r="C124" s="38" t="s">
        <v>18</v>
      </c>
      <c r="D124" s="42">
        <v>782.24</v>
      </c>
      <c r="E124" s="46"/>
      <c r="F124" s="2"/>
    </row>
    <row r="125" spans="1:6" x14ac:dyDescent="0.25">
      <c r="A125" s="35" t="s">
        <v>65</v>
      </c>
      <c r="B125" s="50">
        <v>62226620908</v>
      </c>
      <c r="C125" s="35" t="s">
        <v>18</v>
      </c>
      <c r="D125" s="43">
        <v>92.99</v>
      </c>
      <c r="E125" s="46"/>
      <c r="F125" s="2"/>
    </row>
    <row r="126" spans="1:6" x14ac:dyDescent="0.25">
      <c r="A126" s="53" t="s">
        <v>249</v>
      </c>
      <c r="B126" s="60">
        <v>94989605030</v>
      </c>
      <c r="C126" s="53" t="s">
        <v>18</v>
      </c>
      <c r="D126" s="54">
        <v>356.7</v>
      </c>
      <c r="E126" s="46"/>
      <c r="F126" s="2"/>
    </row>
    <row r="127" spans="1:6" x14ac:dyDescent="0.25">
      <c r="A127" s="53" t="s">
        <v>69</v>
      </c>
      <c r="B127" s="60">
        <v>31134262074</v>
      </c>
      <c r="C127" s="53" t="s">
        <v>18</v>
      </c>
      <c r="D127" s="54">
        <v>1990.83</v>
      </c>
      <c r="E127" s="46"/>
      <c r="F127" s="2" t="s">
        <v>68</v>
      </c>
    </row>
    <row r="128" spans="1:6" x14ac:dyDescent="0.25">
      <c r="A128" s="53" t="s">
        <v>64</v>
      </c>
      <c r="B128" s="60">
        <v>99718396468</v>
      </c>
      <c r="C128" s="53" t="s">
        <v>18</v>
      </c>
      <c r="D128" s="54">
        <v>123</v>
      </c>
      <c r="E128" s="46"/>
      <c r="F128" s="2"/>
    </row>
    <row r="129" spans="1:6" x14ac:dyDescent="0.25">
      <c r="A129" s="53" t="s">
        <v>62</v>
      </c>
      <c r="B129" s="55">
        <v>65404243643</v>
      </c>
      <c r="C129" s="53" t="s">
        <v>278</v>
      </c>
      <c r="D129" s="54">
        <v>35</v>
      </c>
      <c r="E129" s="46"/>
      <c r="F129" s="2"/>
    </row>
    <row r="130" spans="1:6" x14ac:dyDescent="0.25">
      <c r="A130" s="56" t="s">
        <v>30</v>
      </c>
      <c r="B130" s="60"/>
      <c r="C130" s="53"/>
      <c r="D130" s="24">
        <f>+SUM(D123:D129)</f>
        <v>3536.46</v>
      </c>
      <c r="E130" s="46"/>
      <c r="F130" s="2"/>
    </row>
    <row r="131" spans="1:6" x14ac:dyDescent="0.25">
      <c r="A131" s="35"/>
      <c r="B131" s="50"/>
      <c r="C131" s="35"/>
      <c r="D131" s="42"/>
      <c r="E131" s="46"/>
      <c r="F131" s="2"/>
    </row>
    <row r="132" spans="1:6" x14ac:dyDescent="0.25">
      <c r="A132" s="63" t="s">
        <v>70</v>
      </c>
      <c r="B132" s="64">
        <v>84838770814</v>
      </c>
      <c r="C132" s="63" t="s">
        <v>18</v>
      </c>
      <c r="D132" s="42">
        <v>94.5</v>
      </c>
      <c r="E132" s="46">
        <v>3294</v>
      </c>
      <c r="F132" s="2" t="s">
        <v>71</v>
      </c>
    </row>
    <row r="133" spans="1:6" x14ac:dyDescent="0.25">
      <c r="A133" s="63" t="s">
        <v>96</v>
      </c>
      <c r="B133" s="64">
        <v>76844168802</v>
      </c>
      <c r="C133" s="63" t="s">
        <v>18</v>
      </c>
      <c r="D133" s="42">
        <v>663.61</v>
      </c>
      <c r="E133" s="46"/>
      <c r="F133" s="2"/>
    </row>
    <row r="134" spans="1:6" x14ac:dyDescent="0.25">
      <c r="A134" s="56" t="s">
        <v>30</v>
      </c>
      <c r="B134" s="52"/>
      <c r="C134" s="35"/>
      <c r="D134" s="24">
        <f>+SUM(D132:D133)</f>
        <v>758.11</v>
      </c>
      <c r="E134" s="46"/>
      <c r="F134" s="2"/>
    </row>
    <row r="135" spans="1:6" x14ac:dyDescent="0.25">
      <c r="A135" s="56"/>
      <c r="B135" s="52"/>
      <c r="C135" s="35"/>
      <c r="D135" s="24"/>
      <c r="E135" s="46"/>
      <c r="F135" s="2"/>
    </row>
    <row r="136" spans="1:6" x14ac:dyDescent="0.25">
      <c r="A136" s="53" t="s">
        <v>66</v>
      </c>
      <c r="B136" s="48">
        <v>24723122482</v>
      </c>
      <c r="C136" s="53" t="s">
        <v>67</v>
      </c>
      <c r="D136" s="54">
        <v>662.7</v>
      </c>
      <c r="E136" s="46">
        <v>3299</v>
      </c>
      <c r="F136" s="2" t="s">
        <v>209</v>
      </c>
    </row>
    <row r="137" spans="1:6" x14ac:dyDescent="0.25">
      <c r="A137" s="53" t="s">
        <v>265</v>
      </c>
      <c r="B137" s="52">
        <v>59599141276</v>
      </c>
      <c r="C137" s="35" t="s">
        <v>18</v>
      </c>
      <c r="D137" s="54">
        <v>280</v>
      </c>
      <c r="E137" s="46"/>
      <c r="F137" s="2"/>
    </row>
    <row r="138" spans="1:6" x14ac:dyDescent="0.25">
      <c r="A138" s="56" t="s">
        <v>30</v>
      </c>
      <c r="B138" s="52"/>
      <c r="C138" s="35"/>
      <c r="D138" s="24">
        <f>+SUM(D136:D137)</f>
        <v>942.7</v>
      </c>
      <c r="E138" s="46"/>
      <c r="F138" s="2"/>
    </row>
    <row r="139" spans="1:6" x14ac:dyDescent="0.25">
      <c r="A139" s="56"/>
      <c r="B139" s="52"/>
      <c r="C139" s="35"/>
      <c r="D139" s="24"/>
      <c r="E139" s="46"/>
      <c r="F139" s="2"/>
    </row>
    <row r="140" spans="1:6" x14ac:dyDescent="0.25">
      <c r="A140" s="38" t="s">
        <v>47</v>
      </c>
      <c r="B140" s="52">
        <v>92963223473</v>
      </c>
      <c r="C140" s="38" t="s">
        <v>18</v>
      </c>
      <c r="D140" s="43">
        <v>469.97</v>
      </c>
      <c r="E140" s="46">
        <v>3431</v>
      </c>
      <c r="F140" s="2" t="s">
        <v>72</v>
      </c>
    </row>
    <row r="141" spans="1:6" x14ac:dyDescent="0.25">
      <c r="A141" s="56" t="s">
        <v>30</v>
      </c>
      <c r="B141" s="52"/>
      <c r="C141" s="38"/>
      <c r="D141" s="18">
        <v>469.97</v>
      </c>
      <c r="E141" s="46"/>
      <c r="F141" s="2"/>
    </row>
    <row r="142" spans="1:6" x14ac:dyDescent="0.25">
      <c r="A142" s="56"/>
      <c r="B142" s="52"/>
      <c r="C142" s="38"/>
      <c r="D142" s="18"/>
      <c r="E142" s="46"/>
      <c r="F142" s="2"/>
    </row>
    <row r="143" spans="1:6" x14ac:dyDescent="0.25">
      <c r="A143" s="39" t="s">
        <v>48</v>
      </c>
      <c r="B143" s="50">
        <v>85584865987</v>
      </c>
      <c r="C143" s="35" t="s">
        <v>18</v>
      </c>
      <c r="D143" s="47">
        <v>1.72</v>
      </c>
      <c r="E143" s="46">
        <v>3433</v>
      </c>
      <c r="F143" s="2" t="s">
        <v>74</v>
      </c>
    </row>
    <row r="144" spans="1:6" x14ac:dyDescent="0.25">
      <c r="A144" s="56" t="s">
        <v>30</v>
      </c>
      <c r="B144" s="52"/>
      <c r="C144" s="38"/>
      <c r="D144" s="18">
        <v>1.72</v>
      </c>
      <c r="E144" s="46"/>
      <c r="F144" s="2"/>
    </row>
    <row r="145" spans="1:6" x14ac:dyDescent="0.25">
      <c r="A145" s="56"/>
      <c r="B145" s="52"/>
      <c r="C145" s="38"/>
      <c r="D145" s="18"/>
      <c r="E145" s="46"/>
      <c r="F145" s="2"/>
    </row>
    <row r="146" spans="1:6" x14ac:dyDescent="0.25">
      <c r="A146" s="53" t="s">
        <v>101</v>
      </c>
      <c r="B146" s="48">
        <v>57029260362</v>
      </c>
      <c r="C146" s="61" t="s">
        <v>18</v>
      </c>
      <c r="D146" s="47">
        <v>2927.23</v>
      </c>
      <c r="E146" s="46">
        <v>3721</v>
      </c>
      <c r="F146" s="2" t="s">
        <v>75</v>
      </c>
    </row>
    <row r="147" spans="1:6" x14ac:dyDescent="0.25">
      <c r="A147" s="53" t="s">
        <v>76</v>
      </c>
      <c r="B147" s="48">
        <v>59624928052</v>
      </c>
      <c r="C147" s="61" t="s">
        <v>77</v>
      </c>
      <c r="D147" s="47">
        <v>1366.38</v>
      </c>
      <c r="E147" s="46"/>
      <c r="F147" s="2"/>
    </row>
    <row r="148" spans="1:6" x14ac:dyDescent="0.25">
      <c r="A148" s="56" t="s">
        <v>30</v>
      </c>
      <c r="C148" s="61"/>
      <c r="D148" s="18">
        <f>+SUM(D146:D147)</f>
        <v>4293.6100000000006</v>
      </c>
      <c r="E148" s="46"/>
      <c r="F148" s="2"/>
    </row>
    <row r="149" spans="1:6" x14ac:dyDescent="0.25">
      <c r="A149" s="56"/>
      <c r="B149" s="52"/>
      <c r="C149" s="38"/>
      <c r="D149" s="18"/>
      <c r="E149" s="46"/>
      <c r="F149" s="2"/>
    </row>
    <row r="150" spans="1:6" x14ac:dyDescent="0.25">
      <c r="A150" s="53" t="s">
        <v>207</v>
      </c>
      <c r="B150" s="60">
        <v>50467974870</v>
      </c>
      <c r="C150" s="53" t="s">
        <v>108</v>
      </c>
      <c r="D150" s="54">
        <v>21095</v>
      </c>
      <c r="E150" s="46">
        <v>4221</v>
      </c>
      <c r="F150" s="2" t="s">
        <v>78</v>
      </c>
    </row>
    <row r="151" spans="1:6" x14ac:dyDescent="0.25">
      <c r="A151" s="56" t="s">
        <v>30</v>
      </c>
      <c r="B151" s="60"/>
      <c r="C151" s="53"/>
      <c r="D151" s="24">
        <v>21095</v>
      </c>
      <c r="E151" s="46"/>
      <c r="F151" s="2"/>
    </row>
    <row r="152" spans="1:6" x14ac:dyDescent="0.25">
      <c r="A152" s="56"/>
      <c r="B152" s="60"/>
      <c r="C152" s="53"/>
      <c r="D152" s="24"/>
      <c r="E152" s="46"/>
      <c r="F152" s="2"/>
    </row>
    <row r="153" spans="1:6" x14ac:dyDescent="0.25">
      <c r="A153" s="53" t="s">
        <v>207</v>
      </c>
      <c r="B153" s="60">
        <v>50467974870</v>
      </c>
      <c r="C153" s="53" t="s">
        <v>108</v>
      </c>
      <c r="D153" s="54">
        <v>7946.25</v>
      </c>
      <c r="E153" s="46">
        <v>4222</v>
      </c>
      <c r="F153" s="2" t="s">
        <v>206</v>
      </c>
    </row>
    <row r="154" spans="1:6" x14ac:dyDescent="0.25">
      <c r="A154" s="53" t="s">
        <v>266</v>
      </c>
      <c r="B154" s="60">
        <v>65553879500</v>
      </c>
      <c r="C154" s="53" t="s">
        <v>18</v>
      </c>
      <c r="D154" s="54">
        <v>751.09</v>
      </c>
      <c r="E154" s="46"/>
      <c r="F154" s="2"/>
    </row>
    <row r="155" spans="1:6" x14ac:dyDescent="0.25">
      <c r="A155" s="56" t="s">
        <v>30</v>
      </c>
      <c r="B155" s="60"/>
      <c r="C155" s="53"/>
      <c r="D155" s="24">
        <f>+SUM(D153:D154)</f>
        <v>8697.34</v>
      </c>
      <c r="E155" s="46"/>
      <c r="F155" s="2"/>
    </row>
    <row r="156" spans="1:6" x14ac:dyDescent="0.25">
      <c r="A156" s="56"/>
      <c r="B156" s="60"/>
      <c r="C156" s="53"/>
      <c r="D156" s="24"/>
      <c r="E156" s="46"/>
      <c r="F156" s="2"/>
    </row>
    <row r="157" spans="1:6" x14ac:dyDescent="0.25">
      <c r="A157" s="53" t="s">
        <v>214</v>
      </c>
      <c r="B157" s="60">
        <v>12762012664</v>
      </c>
      <c r="C157" s="53" t="s">
        <v>215</v>
      </c>
      <c r="D157" s="54">
        <v>1400</v>
      </c>
      <c r="E157" s="46">
        <v>4223</v>
      </c>
      <c r="F157" s="2" t="s">
        <v>79</v>
      </c>
    </row>
    <row r="158" spans="1:6" x14ac:dyDescent="0.25">
      <c r="A158" s="56" t="s">
        <v>30</v>
      </c>
      <c r="B158" s="60"/>
      <c r="C158" s="53"/>
      <c r="D158" s="24">
        <v>1400</v>
      </c>
      <c r="E158" s="46"/>
      <c r="F158" s="2"/>
    </row>
    <row r="159" spans="1:6" x14ac:dyDescent="0.25">
      <c r="A159" s="53"/>
      <c r="B159" s="60"/>
      <c r="C159" s="53"/>
      <c r="D159" s="54"/>
      <c r="E159" s="46"/>
      <c r="F159" s="2"/>
    </row>
    <row r="160" spans="1:6" x14ac:dyDescent="0.25">
      <c r="A160" s="35" t="s">
        <v>100</v>
      </c>
      <c r="B160" s="50">
        <v>83581046582</v>
      </c>
      <c r="C160" s="35" t="s">
        <v>67</v>
      </c>
      <c r="D160" s="43">
        <v>1101.25</v>
      </c>
      <c r="E160" s="46">
        <v>4225</v>
      </c>
      <c r="F160" s="2" t="s">
        <v>80</v>
      </c>
    </row>
    <row r="161" spans="1:6" x14ac:dyDescent="0.25">
      <c r="A161" s="35" t="s">
        <v>213</v>
      </c>
      <c r="B161" s="50">
        <v>65462761633</v>
      </c>
      <c r="C161" s="35" t="s">
        <v>108</v>
      </c>
      <c r="D161" s="43">
        <v>15478.75</v>
      </c>
      <c r="E161" s="46"/>
      <c r="F161" s="2"/>
    </row>
    <row r="162" spans="1:6" x14ac:dyDescent="0.25">
      <c r="A162" s="56" t="s">
        <v>30</v>
      </c>
      <c r="B162" s="50"/>
      <c r="C162" s="35"/>
      <c r="D162" s="18">
        <f>+SUM(D160:D161)</f>
        <v>16580</v>
      </c>
      <c r="E162" s="46"/>
      <c r="F162" s="2"/>
    </row>
    <row r="163" spans="1:6" x14ac:dyDescent="0.25">
      <c r="A163" s="56"/>
      <c r="B163" s="50"/>
      <c r="C163" s="35"/>
      <c r="D163" s="18"/>
      <c r="E163" s="46"/>
      <c r="F163" s="2"/>
    </row>
    <row r="164" spans="1:6" x14ac:dyDescent="0.25">
      <c r="E164" s="22"/>
      <c r="F164" s="2"/>
    </row>
    <row r="165" spans="1:6" x14ac:dyDescent="0.25">
      <c r="E165" s="22"/>
      <c r="F165" s="2"/>
    </row>
    <row r="166" spans="1:6" x14ac:dyDescent="0.25">
      <c r="E166" s="22"/>
      <c r="F166" s="2"/>
    </row>
    <row r="167" spans="1:6" x14ac:dyDescent="0.25">
      <c r="E167" s="22"/>
      <c r="F167" s="2"/>
    </row>
    <row r="168" spans="1:6" x14ac:dyDescent="0.25">
      <c r="E168" s="22"/>
      <c r="F168" s="2"/>
    </row>
    <row r="169" spans="1:6" x14ac:dyDescent="0.25">
      <c r="E169" s="22"/>
      <c r="F169" s="2"/>
    </row>
    <row r="170" spans="1:6" x14ac:dyDescent="0.25">
      <c r="E170" s="22"/>
      <c r="F170" s="2"/>
    </row>
    <row r="171" spans="1:6" x14ac:dyDescent="0.25">
      <c r="E171" s="22"/>
      <c r="F171" s="2"/>
    </row>
    <row r="172" spans="1:6" x14ac:dyDescent="0.25">
      <c r="E172" s="22"/>
      <c r="F172" s="2"/>
    </row>
    <row r="173" spans="1:6" x14ac:dyDescent="0.25">
      <c r="E173" s="22"/>
      <c r="F173" s="2"/>
    </row>
    <row r="174" spans="1:6" x14ac:dyDescent="0.25">
      <c r="E174" s="22"/>
      <c r="F174" s="2"/>
    </row>
    <row r="175" spans="1:6" x14ac:dyDescent="0.25">
      <c r="E175" s="22"/>
      <c r="F175" s="2"/>
    </row>
    <row r="176" spans="1:6" x14ac:dyDescent="0.25">
      <c r="E176" s="22"/>
      <c r="F176" s="2"/>
    </row>
    <row r="177" spans="5:6" x14ac:dyDescent="0.25">
      <c r="E177" s="22"/>
      <c r="F177" s="2"/>
    </row>
    <row r="178" spans="5:6" x14ac:dyDescent="0.25">
      <c r="E178" s="22"/>
      <c r="F178" s="2"/>
    </row>
    <row r="179" spans="5:6" x14ac:dyDescent="0.25">
      <c r="E179" s="22"/>
      <c r="F179" s="2"/>
    </row>
    <row r="180" spans="5:6" x14ac:dyDescent="0.25">
      <c r="E180" s="22"/>
      <c r="F180" s="2"/>
    </row>
    <row r="181" spans="5:6" x14ac:dyDescent="0.25">
      <c r="E181" s="22"/>
      <c r="F181" s="2"/>
    </row>
    <row r="182" spans="5:6" x14ac:dyDescent="0.25">
      <c r="E182" s="22"/>
      <c r="F182" s="2"/>
    </row>
    <row r="183" spans="5:6" x14ac:dyDescent="0.25">
      <c r="E183" s="22"/>
      <c r="F183" s="2"/>
    </row>
    <row r="184" spans="5:6" x14ac:dyDescent="0.25">
      <c r="E184" s="22"/>
      <c r="F184" s="2"/>
    </row>
    <row r="185" spans="5:6" x14ac:dyDescent="0.25">
      <c r="E185" s="22"/>
      <c r="F185" s="2"/>
    </row>
    <row r="186" spans="5:6" x14ac:dyDescent="0.25">
      <c r="E186" s="22"/>
      <c r="F186" s="2"/>
    </row>
    <row r="187" spans="5:6" x14ac:dyDescent="0.25">
      <c r="E187" s="22"/>
      <c r="F187" s="2"/>
    </row>
    <row r="188" spans="5:6" x14ac:dyDescent="0.25">
      <c r="E188" s="22"/>
      <c r="F188" s="2"/>
    </row>
  </sheetData>
  <autoFilter ref="A5:F139" xr:uid="{40D878E5-EE2B-4B57-A061-DF7B5BC2ED39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279DD-9811-4186-A12E-652D59AF7F65}">
  <sheetPr>
    <pageSetUpPr fitToPage="1"/>
  </sheetPr>
  <dimension ref="B1:G247"/>
  <sheetViews>
    <sheetView workbookViewId="0">
      <selection activeCell="B98" sqref="B98"/>
    </sheetView>
  </sheetViews>
  <sheetFormatPr defaultRowHeight="15" x14ac:dyDescent="0.25"/>
  <cols>
    <col min="2" max="2" width="50.42578125" style="77" bestFit="1" customWidth="1"/>
    <col min="3" max="3" width="26.85546875" customWidth="1"/>
    <col min="4" max="4" width="40.85546875" customWidth="1"/>
    <col min="5" max="5" width="16.42578125" style="32" customWidth="1"/>
    <col min="6" max="6" width="11.28515625" customWidth="1"/>
    <col min="7" max="7" width="77.5703125" customWidth="1"/>
  </cols>
  <sheetData>
    <row r="1" spans="2:7" ht="18.75" x14ac:dyDescent="0.3">
      <c r="B1" s="77" t="s">
        <v>0</v>
      </c>
      <c r="C1" s="6" t="s">
        <v>1</v>
      </c>
    </row>
    <row r="3" spans="2:7" ht="15.75" x14ac:dyDescent="0.25">
      <c r="B3" s="77" t="s">
        <v>2</v>
      </c>
      <c r="C3" s="7" t="s">
        <v>3</v>
      </c>
      <c r="D3" s="7" t="s">
        <v>4</v>
      </c>
      <c r="E3" s="33"/>
      <c r="F3" s="7">
        <v>2025</v>
      </c>
    </row>
    <row r="4" spans="2:7" x14ac:dyDescent="0.25">
      <c r="G4" s="8" t="s">
        <v>5</v>
      </c>
    </row>
    <row r="5" spans="2:7" s="1" customFormat="1" ht="90.75" customHeight="1" x14ac:dyDescent="0.25">
      <c r="B5" s="76" t="s">
        <v>6</v>
      </c>
      <c r="C5" s="5" t="s">
        <v>7</v>
      </c>
      <c r="D5" s="5" t="s">
        <v>8</v>
      </c>
      <c r="E5" s="41" t="s">
        <v>9</v>
      </c>
      <c r="F5" s="5" t="s">
        <v>10</v>
      </c>
      <c r="G5" s="5" t="s">
        <v>11</v>
      </c>
    </row>
    <row r="6" spans="2:7" x14ac:dyDescent="0.25">
      <c r="B6" s="79" t="s">
        <v>112</v>
      </c>
      <c r="C6" s="73" t="s">
        <v>81</v>
      </c>
      <c r="D6" s="2" t="s">
        <v>81</v>
      </c>
      <c r="E6" s="19">
        <v>6285.77</v>
      </c>
      <c r="F6" s="40">
        <v>3171</v>
      </c>
      <c r="G6" s="2" t="s">
        <v>82</v>
      </c>
    </row>
    <row r="7" spans="2:7" x14ac:dyDescent="0.25">
      <c r="B7" s="79" t="s">
        <v>113</v>
      </c>
      <c r="C7" s="73" t="s">
        <v>81</v>
      </c>
      <c r="D7" s="2" t="s">
        <v>81</v>
      </c>
      <c r="E7" s="19">
        <v>3909.09</v>
      </c>
      <c r="F7" s="40">
        <v>3171</v>
      </c>
      <c r="G7" s="2" t="s">
        <v>82</v>
      </c>
    </row>
    <row r="8" spans="2:7" x14ac:dyDescent="0.25">
      <c r="B8" s="79" t="s">
        <v>114</v>
      </c>
      <c r="C8" s="73" t="s">
        <v>81</v>
      </c>
      <c r="D8" s="2" t="s">
        <v>81</v>
      </c>
      <c r="E8" s="19">
        <v>3769.48</v>
      </c>
      <c r="F8" s="40">
        <v>3171</v>
      </c>
      <c r="G8" s="2" t="s">
        <v>82</v>
      </c>
    </row>
    <row r="9" spans="2:7" x14ac:dyDescent="0.25">
      <c r="B9" s="79" t="s">
        <v>115</v>
      </c>
      <c r="C9" s="73" t="s">
        <v>81</v>
      </c>
      <c r="D9" s="2" t="s">
        <v>81</v>
      </c>
      <c r="E9" s="19">
        <v>1289.1300000000001</v>
      </c>
      <c r="F9" s="40">
        <v>3171</v>
      </c>
      <c r="G9" s="2" t="s">
        <v>82</v>
      </c>
    </row>
    <row r="10" spans="2:7" x14ac:dyDescent="0.25">
      <c r="B10" s="79" t="s">
        <v>116</v>
      </c>
      <c r="C10" s="73" t="s">
        <v>81</v>
      </c>
      <c r="D10" s="2" t="s">
        <v>81</v>
      </c>
      <c r="E10" s="19">
        <v>1746.88</v>
      </c>
      <c r="F10" s="40">
        <v>3171</v>
      </c>
      <c r="G10" s="2" t="s">
        <v>82</v>
      </c>
    </row>
    <row r="11" spans="2:7" x14ac:dyDescent="0.25">
      <c r="B11" s="79" t="s">
        <v>117</v>
      </c>
      <c r="C11" s="73" t="s">
        <v>81</v>
      </c>
      <c r="D11" s="2" t="s">
        <v>81</v>
      </c>
      <c r="E11" s="19">
        <v>2117.4299999999998</v>
      </c>
      <c r="F11" s="40">
        <v>3171</v>
      </c>
      <c r="G11" s="2" t="s">
        <v>82</v>
      </c>
    </row>
    <row r="12" spans="2:7" x14ac:dyDescent="0.25">
      <c r="B12" s="79" t="s">
        <v>118</v>
      </c>
      <c r="C12" s="73" t="s">
        <v>81</v>
      </c>
      <c r="D12" s="2" t="s">
        <v>81</v>
      </c>
      <c r="E12" s="19">
        <v>3629.87</v>
      </c>
      <c r="F12" s="40">
        <v>3171</v>
      </c>
      <c r="G12" s="2" t="s">
        <v>82</v>
      </c>
    </row>
    <row r="13" spans="2:7" x14ac:dyDescent="0.25">
      <c r="B13" s="79" t="s">
        <v>119</v>
      </c>
      <c r="C13" s="73" t="s">
        <v>81</v>
      </c>
      <c r="D13" s="2" t="s">
        <v>81</v>
      </c>
      <c r="E13" s="19">
        <v>6747.84</v>
      </c>
      <c r="F13" s="40">
        <v>3171</v>
      </c>
      <c r="G13" s="2" t="s">
        <v>82</v>
      </c>
    </row>
    <row r="14" spans="2:7" x14ac:dyDescent="0.25">
      <c r="B14" s="79" t="s">
        <v>120</v>
      </c>
      <c r="C14" s="73" t="s">
        <v>81</v>
      </c>
      <c r="D14" s="2" t="s">
        <v>81</v>
      </c>
      <c r="E14" s="19">
        <v>977.27</v>
      </c>
      <c r="F14" s="40">
        <v>3171</v>
      </c>
      <c r="G14" s="2" t="s">
        <v>82</v>
      </c>
    </row>
    <row r="15" spans="2:7" x14ac:dyDescent="0.25">
      <c r="B15" s="79" t="s">
        <v>121</v>
      </c>
      <c r="C15" s="73" t="s">
        <v>81</v>
      </c>
      <c r="D15" s="2" t="s">
        <v>81</v>
      </c>
      <c r="E15" s="19">
        <v>2840.45</v>
      </c>
      <c r="F15" s="40">
        <v>3171</v>
      </c>
      <c r="G15" s="2" t="s">
        <v>82</v>
      </c>
    </row>
    <row r="16" spans="2:7" x14ac:dyDescent="0.25">
      <c r="B16" s="79" t="s">
        <v>122</v>
      </c>
      <c r="C16" s="73" t="s">
        <v>81</v>
      </c>
      <c r="D16" s="2" t="s">
        <v>81</v>
      </c>
      <c r="E16" s="19">
        <v>3141.24</v>
      </c>
      <c r="F16" s="40">
        <v>3171</v>
      </c>
      <c r="G16" s="2" t="s">
        <v>82</v>
      </c>
    </row>
    <row r="17" spans="2:7" x14ac:dyDescent="0.25">
      <c r="B17" s="79" t="s">
        <v>123</v>
      </c>
      <c r="C17" s="73" t="s">
        <v>81</v>
      </c>
      <c r="D17" s="2" t="s">
        <v>81</v>
      </c>
      <c r="E17" s="19">
        <v>2419.91</v>
      </c>
      <c r="F17" s="40">
        <v>3171</v>
      </c>
      <c r="G17" s="2" t="s">
        <v>82</v>
      </c>
    </row>
    <row r="18" spans="2:7" x14ac:dyDescent="0.25">
      <c r="B18" s="79" t="s">
        <v>124</v>
      </c>
      <c r="C18" s="73" t="s">
        <v>81</v>
      </c>
      <c r="D18" s="2" t="s">
        <v>81</v>
      </c>
      <c r="E18" s="19">
        <v>3629.87</v>
      </c>
      <c r="F18" s="40">
        <v>3171</v>
      </c>
      <c r="G18" s="2" t="s">
        <v>82</v>
      </c>
    </row>
    <row r="19" spans="2:7" x14ac:dyDescent="0.25">
      <c r="B19" s="79" t="s">
        <v>125</v>
      </c>
      <c r="C19" s="73" t="s">
        <v>81</v>
      </c>
      <c r="D19" s="2" t="s">
        <v>81</v>
      </c>
      <c r="E19" s="19">
        <v>1704.26</v>
      </c>
      <c r="F19" s="40">
        <v>3171</v>
      </c>
      <c r="G19" s="2" t="s">
        <v>82</v>
      </c>
    </row>
    <row r="20" spans="2:7" x14ac:dyDescent="0.25">
      <c r="B20" s="79" t="s">
        <v>126</v>
      </c>
      <c r="C20" s="73" t="s">
        <v>81</v>
      </c>
      <c r="D20" s="2" t="s">
        <v>81</v>
      </c>
      <c r="E20" s="19">
        <v>488.64</v>
      </c>
      <c r="F20" s="40">
        <v>3171</v>
      </c>
      <c r="G20" s="2" t="s">
        <v>82</v>
      </c>
    </row>
    <row r="21" spans="2:7" x14ac:dyDescent="0.25">
      <c r="B21" s="79" t="s">
        <v>127</v>
      </c>
      <c r="C21" s="73" t="s">
        <v>81</v>
      </c>
      <c r="D21" s="2" t="s">
        <v>81</v>
      </c>
      <c r="E21" s="19">
        <v>2466.44</v>
      </c>
      <c r="F21" s="40">
        <v>3171</v>
      </c>
      <c r="G21" s="2" t="s">
        <v>82</v>
      </c>
    </row>
    <row r="22" spans="2:7" x14ac:dyDescent="0.25">
      <c r="B22" s="79" t="s">
        <v>128</v>
      </c>
      <c r="C22" s="73" t="s">
        <v>81</v>
      </c>
      <c r="D22" s="2" t="s">
        <v>81</v>
      </c>
      <c r="E22" s="19">
        <v>776.39</v>
      </c>
      <c r="F22" s="40">
        <v>3171</v>
      </c>
      <c r="G22" s="2" t="s">
        <v>82</v>
      </c>
    </row>
    <row r="23" spans="2:7" x14ac:dyDescent="0.25">
      <c r="B23" s="79" t="s">
        <v>129</v>
      </c>
      <c r="C23" s="73" t="s">
        <v>81</v>
      </c>
      <c r="D23" s="2" t="s">
        <v>81</v>
      </c>
      <c r="E23" s="19">
        <v>6771.1</v>
      </c>
      <c r="F23" s="40">
        <v>3171</v>
      </c>
      <c r="G23" s="2" t="s">
        <v>82</v>
      </c>
    </row>
    <row r="24" spans="2:7" x14ac:dyDescent="0.25">
      <c r="B24" s="79" t="s">
        <v>130</v>
      </c>
      <c r="C24" s="73" t="s">
        <v>81</v>
      </c>
      <c r="D24" s="2" t="s">
        <v>81</v>
      </c>
      <c r="E24" s="19">
        <v>362.98</v>
      </c>
      <c r="F24" s="40">
        <v>3171</v>
      </c>
      <c r="G24" s="2" t="s">
        <v>82</v>
      </c>
    </row>
    <row r="25" spans="2:7" x14ac:dyDescent="0.25">
      <c r="B25" s="79" t="s">
        <v>131</v>
      </c>
      <c r="C25" s="73" t="s">
        <v>81</v>
      </c>
      <c r="D25" s="2" t="s">
        <v>81</v>
      </c>
      <c r="E25" s="19">
        <v>1075</v>
      </c>
      <c r="F25" s="40">
        <v>3171</v>
      </c>
      <c r="G25" s="2" t="s">
        <v>82</v>
      </c>
    </row>
    <row r="26" spans="2:7" x14ac:dyDescent="0.25">
      <c r="B26" s="79" t="s">
        <v>132</v>
      </c>
      <c r="C26" s="73" t="s">
        <v>81</v>
      </c>
      <c r="D26" s="2" t="s">
        <v>81</v>
      </c>
      <c r="E26" s="19">
        <v>8655.85</v>
      </c>
      <c r="F26" s="40">
        <v>3171</v>
      </c>
      <c r="G26" s="2" t="s">
        <v>82</v>
      </c>
    </row>
    <row r="27" spans="2:7" x14ac:dyDescent="0.25">
      <c r="B27" s="79" t="s">
        <v>133</v>
      </c>
      <c r="C27" s="73" t="s">
        <v>81</v>
      </c>
      <c r="D27" s="2" t="s">
        <v>81</v>
      </c>
      <c r="E27" s="19">
        <v>3117.98</v>
      </c>
      <c r="F27" s="40">
        <v>3171</v>
      </c>
      <c r="G27" s="2" t="s">
        <v>82</v>
      </c>
    </row>
    <row r="28" spans="2:7" x14ac:dyDescent="0.25">
      <c r="B28" s="79" t="s">
        <v>134</v>
      </c>
      <c r="C28" s="73" t="s">
        <v>81</v>
      </c>
      <c r="D28" s="2" t="s">
        <v>81</v>
      </c>
      <c r="E28" s="19">
        <v>3722.94</v>
      </c>
      <c r="F28" s="40">
        <v>3171</v>
      </c>
      <c r="G28" s="2" t="s">
        <v>82</v>
      </c>
    </row>
    <row r="29" spans="2:7" x14ac:dyDescent="0.25">
      <c r="B29" s="79" t="s">
        <v>135</v>
      </c>
      <c r="C29" s="73" t="s">
        <v>81</v>
      </c>
      <c r="D29" s="2" t="s">
        <v>81</v>
      </c>
      <c r="E29" s="19">
        <v>4497.01</v>
      </c>
      <c r="F29" s="40">
        <v>3171</v>
      </c>
      <c r="G29" s="2" t="s">
        <v>82</v>
      </c>
    </row>
    <row r="30" spans="2:7" x14ac:dyDescent="0.25">
      <c r="B30" s="79" t="s">
        <v>136</v>
      </c>
      <c r="C30" s="73" t="s">
        <v>81</v>
      </c>
      <c r="D30" s="2" t="s">
        <v>81</v>
      </c>
      <c r="E30" s="19">
        <v>1396.1</v>
      </c>
      <c r="F30" s="40">
        <v>3171</v>
      </c>
      <c r="G30" s="2" t="s">
        <v>82</v>
      </c>
    </row>
    <row r="31" spans="2:7" x14ac:dyDescent="0.25">
      <c r="B31" s="79" t="s">
        <v>137</v>
      </c>
      <c r="C31" s="73" t="s">
        <v>81</v>
      </c>
      <c r="D31" s="2" t="s">
        <v>81</v>
      </c>
      <c r="E31" s="19">
        <v>105.83</v>
      </c>
      <c r="F31" s="40">
        <v>3171</v>
      </c>
      <c r="G31" s="2" t="s">
        <v>82</v>
      </c>
    </row>
    <row r="32" spans="2:7" x14ac:dyDescent="0.25">
      <c r="B32" s="79" t="s">
        <v>138</v>
      </c>
      <c r="C32" s="73" t="s">
        <v>81</v>
      </c>
      <c r="D32" s="2" t="s">
        <v>81</v>
      </c>
      <c r="E32" s="19">
        <v>302.49</v>
      </c>
      <c r="F32" s="40">
        <v>3171</v>
      </c>
      <c r="G32" s="2" t="s">
        <v>82</v>
      </c>
    </row>
    <row r="33" spans="2:7" x14ac:dyDescent="0.25">
      <c r="B33" s="79" t="s">
        <v>139</v>
      </c>
      <c r="C33" s="73" t="s">
        <v>81</v>
      </c>
      <c r="D33" s="2" t="s">
        <v>81</v>
      </c>
      <c r="E33" s="19">
        <v>1209.96</v>
      </c>
      <c r="F33" s="40">
        <v>3171</v>
      </c>
      <c r="G33" s="2" t="s">
        <v>82</v>
      </c>
    </row>
    <row r="34" spans="2:7" x14ac:dyDescent="0.25">
      <c r="B34" s="79" t="s">
        <v>140</v>
      </c>
      <c r="C34" s="73" t="s">
        <v>81</v>
      </c>
      <c r="D34" s="2" t="s">
        <v>81</v>
      </c>
      <c r="E34" s="19">
        <v>5162.9799999999996</v>
      </c>
      <c r="F34" s="40">
        <v>3171</v>
      </c>
      <c r="G34" s="2" t="s">
        <v>82</v>
      </c>
    </row>
    <row r="35" spans="2:7" x14ac:dyDescent="0.25">
      <c r="B35" s="79" t="s">
        <v>141</v>
      </c>
      <c r="C35" s="73" t="s">
        <v>81</v>
      </c>
      <c r="D35" s="2" t="s">
        <v>81</v>
      </c>
      <c r="E35" s="19">
        <v>2621.95</v>
      </c>
      <c r="F35" s="40">
        <v>3171</v>
      </c>
      <c r="G35" s="2" t="s">
        <v>82</v>
      </c>
    </row>
    <row r="36" spans="2:7" x14ac:dyDescent="0.25">
      <c r="B36" s="79" t="s">
        <v>142</v>
      </c>
      <c r="C36" s="73" t="s">
        <v>81</v>
      </c>
      <c r="D36" s="2" t="s">
        <v>81</v>
      </c>
      <c r="E36" s="19">
        <v>806.64</v>
      </c>
      <c r="F36" s="40">
        <v>3171</v>
      </c>
      <c r="G36" s="2" t="s">
        <v>82</v>
      </c>
    </row>
    <row r="37" spans="2:7" x14ac:dyDescent="0.25">
      <c r="B37" s="79" t="s">
        <v>143</v>
      </c>
      <c r="C37" s="73" t="s">
        <v>81</v>
      </c>
      <c r="D37" s="2" t="s">
        <v>81</v>
      </c>
      <c r="E37" s="19">
        <v>1702.08</v>
      </c>
      <c r="F37" s="40">
        <v>3171</v>
      </c>
      <c r="G37" s="2" t="s">
        <v>82</v>
      </c>
    </row>
    <row r="38" spans="2:7" x14ac:dyDescent="0.25">
      <c r="B38" s="79" t="s">
        <v>144</v>
      </c>
      <c r="C38" s="73" t="s">
        <v>81</v>
      </c>
      <c r="D38" s="2" t="s">
        <v>81</v>
      </c>
      <c r="E38" s="19">
        <v>873.44</v>
      </c>
      <c r="F38" s="40">
        <v>3171</v>
      </c>
      <c r="G38" s="2" t="s">
        <v>82</v>
      </c>
    </row>
    <row r="39" spans="2:7" x14ac:dyDescent="0.25">
      <c r="B39" s="79" t="s">
        <v>145</v>
      </c>
      <c r="C39" s="73" t="s">
        <v>81</v>
      </c>
      <c r="D39" s="2" t="s">
        <v>81</v>
      </c>
      <c r="E39" s="19">
        <v>3180.2</v>
      </c>
      <c r="F39" s="40">
        <v>3171</v>
      </c>
      <c r="G39" s="2" t="s">
        <v>82</v>
      </c>
    </row>
    <row r="40" spans="2:7" x14ac:dyDescent="0.25">
      <c r="B40" s="79" t="s">
        <v>147</v>
      </c>
      <c r="C40" s="73" t="s">
        <v>81</v>
      </c>
      <c r="D40" s="2" t="s">
        <v>81</v>
      </c>
      <c r="E40" s="19">
        <v>1679.69</v>
      </c>
      <c r="F40" s="40">
        <v>3171</v>
      </c>
      <c r="G40" s="2" t="s">
        <v>82</v>
      </c>
    </row>
    <row r="41" spans="2:7" x14ac:dyDescent="0.25">
      <c r="B41" s="79" t="s">
        <v>148</v>
      </c>
      <c r="C41" s="73" t="s">
        <v>81</v>
      </c>
      <c r="D41" s="2" t="s">
        <v>81</v>
      </c>
      <c r="E41" s="19">
        <v>1136.18</v>
      </c>
      <c r="F41" s="40">
        <v>3171</v>
      </c>
      <c r="G41" s="2" t="s">
        <v>82</v>
      </c>
    </row>
    <row r="42" spans="2:7" x14ac:dyDescent="0.25">
      <c r="B42" s="79" t="s">
        <v>149</v>
      </c>
      <c r="C42" s="73" t="s">
        <v>81</v>
      </c>
      <c r="D42" s="2" t="s">
        <v>81</v>
      </c>
      <c r="E42" s="19">
        <v>3327.39</v>
      </c>
      <c r="F42" s="40">
        <v>3171</v>
      </c>
      <c r="G42" s="2" t="s">
        <v>82</v>
      </c>
    </row>
    <row r="43" spans="2:7" x14ac:dyDescent="0.25">
      <c r="B43" s="79" t="s">
        <v>150</v>
      </c>
      <c r="C43" s="73" t="s">
        <v>81</v>
      </c>
      <c r="D43" s="2" t="s">
        <v>81</v>
      </c>
      <c r="E43" s="19">
        <v>2135.0700000000002</v>
      </c>
      <c r="F43" s="40">
        <v>3171</v>
      </c>
      <c r="G43" s="2" t="s">
        <v>82</v>
      </c>
    </row>
    <row r="44" spans="2:7" x14ac:dyDescent="0.25">
      <c r="B44" s="79" t="s">
        <v>151</v>
      </c>
      <c r="C44" s="73" t="s">
        <v>81</v>
      </c>
      <c r="D44" s="2" t="s">
        <v>81</v>
      </c>
      <c r="E44" s="19">
        <v>2373.37</v>
      </c>
      <c r="F44" s="40">
        <v>3171</v>
      </c>
      <c r="G44" s="2" t="s">
        <v>82</v>
      </c>
    </row>
    <row r="45" spans="2:7" x14ac:dyDescent="0.25">
      <c r="B45" s="79" t="s">
        <v>152</v>
      </c>
      <c r="C45" s="73" t="s">
        <v>81</v>
      </c>
      <c r="D45" s="2" t="s">
        <v>81</v>
      </c>
      <c r="E45" s="19">
        <v>2177.92</v>
      </c>
      <c r="F45" s="40">
        <v>3171</v>
      </c>
      <c r="G45" s="2" t="s">
        <v>82</v>
      </c>
    </row>
    <row r="46" spans="2:7" x14ac:dyDescent="0.25">
      <c r="B46" s="79" t="s">
        <v>153</v>
      </c>
      <c r="C46" s="73" t="s">
        <v>81</v>
      </c>
      <c r="D46" s="2" t="s">
        <v>81</v>
      </c>
      <c r="E46" s="19">
        <v>483.99</v>
      </c>
      <c r="F46" s="40">
        <v>3171</v>
      </c>
      <c r="G46" s="2" t="s">
        <v>82</v>
      </c>
    </row>
    <row r="47" spans="2:7" x14ac:dyDescent="0.25">
      <c r="B47" s="79" t="s">
        <v>154</v>
      </c>
      <c r="C47" s="73" t="s">
        <v>81</v>
      </c>
      <c r="D47" s="2" t="s">
        <v>81</v>
      </c>
      <c r="E47" s="19">
        <v>2911.45</v>
      </c>
      <c r="F47" s="40">
        <v>3171</v>
      </c>
      <c r="G47" s="2" t="s">
        <v>82</v>
      </c>
    </row>
    <row r="48" spans="2:7" x14ac:dyDescent="0.25">
      <c r="B48" s="79" t="s">
        <v>155</v>
      </c>
      <c r="C48" s="73" t="s">
        <v>81</v>
      </c>
      <c r="D48" s="2" t="s">
        <v>81</v>
      </c>
      <c r="E48" s="19">
        <v>1489.18</v>
      </c>
      <c r="F48" s="40">
        <v>3171</v>
      </c>
      <c r="G48" s="2" t="s">
        <v>82</v>
      </c>
    </row>
    <row r="49" spans="2:7" x14ac:dyDescent="0.25">
      <c r="B49" s="79" t="s">
        <v>156</v>
      </c>
      <c r="C49" s="73" t="s">
        <v>81</v>
      </c>
      <c r="D49" s="2" t="s">
        <v>81</v>
      </c>
      <c r="E49" s="19">
        <v>2795</v>
      </c>
      <c r="F49" s="40">
        <v>3171</v>
      </c>
      <c r="G49" s="2" t="s">
        <v>82</v>
      </c>
    </row>
    <row r="50" spans="2:7" x14ac:dyDescent="0.25">
      <c r="B50" s="79" t="s">
        <v>157</v>
      </c>
      <c r="C50" s="73" t="s">
        <v>81</v>
      </c>
      <c r="D50" s="2" t="s">
        <v>81</v>
      </c>
      <c r="E50" s="19">
        <v>985.42</v>
      </c>
      <c r="F50" s="40">
        <v>3171</v>
      </c>
      <c r="G50" s="2" t="s">
        <v>82</v>
      </c>
    </row>
    <row r="51" spans="2:7" x14ac:dyDescent="0.25">
      <c r="B51" s="79" t="s">
        <v>158</v>
      </c>
      <c r="C51" s="73" t="s">
        <v>81</v>
      </c>
      <c r="D51" s="2" t="s">
        <v>81</v>
      </c>
      <c r="E51" s="19">
        <v>1254.17</v>
      </c>
      <c r="F51" s="40">
        <v>3171</v>
      </c>
      <c r="G51" s="2" t="s">
        <v>82</v>
      </c>
    </row>
    <row r="52" spans="2:7" x14ac:dyDescent="0.25">
      <c r="B52" s="79" t="s">
        <v>159</v>
      </c>
      <c r="C52" s="73" t="s">
        <v>81</v>
      </c>
      <c r="D52" s="2" t="s">
        <v>81</v>
      </c>
      <c r="E52" s="19">
        <v>1209.96</v>
      </c>
      <c r="F52" s="40">
        <v>3171</v>
      </c>
      <c r="G52" s="2" t="s">
        <v>82</v>
      </c>
    </row>
    <row r="53" spans="2:7" x14ac:dyDescent="0.25">
      <c r="B53" s="79" t="s">
        <v>160</v>
      </c>
      <c r="C53" s="73" t="s">
        <v>81</v>
      </c>
      <c r="D53" s="2" t="s">
        <v>81</v>
      </c>
      <c r="E53" s="19">
        <v>2512.98</v>
      </c>
      <c r="F53" s="40">
        <v>3171</v>
      </c>
      <c r="G53" s="2" t="s">
        <v>82</v>
      </c>
    </row>
    <row r="54" spans="2:7" x14ac:dyDescent="0.25">
      <c r="B54" s="79" t="s">
        <v>161</v>
      </c>
      <c r="C54" s="73" t="s">
        <v>81</v>
      </c>
      <c r="D54" s="2" t="s">
        <v>81</v>
      </c>
      <c r="E54" s="19">
        <v>1186.69</v>
      </c>
      <c r="F54" s="40">
        <v>3171</v>
      </c>
      <c r="G54" s="2" t="s">
        <v>82</v>
      </c>
    </row>
    <row r="55" spans="2:7" x14ac:dyDescent="0.25">
      <c r="B55" s="79" t="s">
        <v>162</v>
      </c>
      <c r="C55" s="73" t="s">
        <v>81</v>
      </c>
      <c r="D55" s="2" t="s">
        <v>81</v>
      </c>
      <c r="E55" s="19">
        <v>1558.98</v>
      </c>
      <c r="F55" s="40">
        <v>3171</v>
      </c>
      <c r="G55" s="2" t="s">
        <v>82</v>
      </c>
    </row>
    <row r="56" spans="2:7" x14ac:dyDescent="0.25">
      <c r="B56" s="79" t="s">
        <v>163</v>
      </c>
      <c r="C56" s="73" t="s">
        <v>81</v>
      </c>
      <c r="D56" s="2" t="s">
        <v>81</v>
      </c>
      <c r="E56" s="19">
        <v>2419.91</v>
      </c>
      <c r="F56" s="40">
        <v>3171</v>
      </c>
      <c r="G56" s="2" t="s">
        <v>82</v>
      </c>
    </row>
    <row r="57" spans="2:7" x14ac:dyDescent="0.25">
      <c r="B57" s="79" t="s">
        <v>164</v>
      </c>
      <c r="C57" s="73" t="s">
        <v>81</v>
      </c>
      <c r="D57" s="2" t="s">
        <v>81</v>
      </c>
      <c r="E57" s="19">
        <v>8609.31</v>
      </c>
      <c r="F57" s="40">
        <v>3171</v>
      </c>
      <c r="G57" s="2" t="s">
        <v>82</v>
      </c>
    </row>
    <row r="58" spans="2:7" x14ac:dyDescent="0.25">
      <c r="B58" s="79" t="s">
        <v>165</v>
      </c>
      <c r="C58" s="73" t="s">
        <v>81</v>
      </c>
      <c r="D58" s="2" t="s">
        <v>81</v>
      </c>
      <c r="E58" s="19">
        <v>1303.03</v>
      </c>
      <c r="F58" s="40">
        <v>3171</v>
      </c>
      <c r="G58" s="2" t="s">
        <v>82</v>
      </c>
    </row>
    <row r="59" spans="2:7" x14ac:dyDescent="0.25">
      <c r="B59" s="79" t="s">
        <v>166</v>
      </c>
      <c r="C59" s="73" t="s">
        <v>81</v>
      </c>
      <c r="D59" s="2" t="s">
        <v>81</v>
      </c>
      <c r="E59" s="19">
        <v>1418.4</v>
      </c>
      <c r="F59" s="40">
        <v>3171</v>
      </c>
      <c r="G59" s="2" t="s">
        <v>82</v>
      </c>
    </row>
    <row r="60" spans="2:7" x14ac:dyDescent="0.25">
      <c r="B60" s="79" t="s">
        <v>167</v>
      </c>
      <c r="C60" s="73" t="s">
        <v>81</v>
      </c>
      <c r="D60" s="2" t="s">
        <v>81</v>
      </c>
      <c r="E60" s="19">
        <v>2419.91</v>
      </c>
      <c r="F60" s="40">
        <v>3171</v>
      </c>
      <c r="G60" s="2" t="s">
        <v>82</v>
      </c>
    </row>
    <row r="61" spans="2:7" x14ac:dyDescent="0.25">
      <c r="B61" s="79" t="s">
        <v>168</v>
      </c>
      <c r="C61" s="73" t="s">
        <v>81</v>
      </c>
      <c r="D61" s="2" t="s">
        <v>81</v>
      </c>
      <c r="E61" s="19">
        <v>2373.37</v>
      </c>
      <c r="F61" s="40">
        <v>3171</v>
      </c>
      <c r="G61" s="2" t="s">
        <v>82</v>
      </c>
    </row>
    <row r="62" spans="2:7" x14ac:dyDescent="0.25">
      <c r="B62" s="79" t="s">
        <v>169</v>
      </c>
      <c r="C62" s="73" t="s">
        <v>81</v>
      </c>
      <c r="D62" s="2" t="s">
        <v>81</v>
      </c>
      <c r="E62" s="19">
        <v>1612.5</v>
      </c>
      <c r="F62" s="40">
        <v>3171</v>
      </c>
      <c r="G62" s="2" t="s">
        <v>82</v>
      </c>
    </row>
    <row r="63" spans="2:7" x14ac:dyDescent="0.25">
      <c r="B63" s="79" t="s">
        <v>170</v>
      </c>
      <c r="C63" s="73" t="s">
        <v>81</v>
      </c>
      <c r="D63" s="2" t="s">
        <v>81</v>
      </c>
      <c r="E63" s="19">
        <v>819.04</v>
      </c>
      <c r="F63" s="40">
        <v>3171</v>
      </c>
      <c r="G63" s="2" t="s">
        <v>82</v>
      </c>
    </row>
    <row r="64" spans="2:7" x14ac:dyDescent="0.25">
      <c r="B64" s="79" t="s">
        <v>171</v>
      </c>
      <c r="C64" s="73" t="s">
        <v>81</v>
      </c>
      <c r="D64" s="2" t="s">
        <v>81</v>
      </c>
      <c r="E64" s="19">
        <v>1814.93</v>
      </c>
      <c r="F64" s="40">
        <v>3171</v>
      </c>
      <c r="G64" s="2" t="s">
        <v>82</v>
      </c>
    </row>
    <row r="65" spans="2:7" x14ac:dyDescent="0.25">
      <c r="B65" s="79" t="s">
        <v>172</v>
      </c>
      <c r="C65" s="73" t="s">
        <v>81</v>
      </c>
      <c r="D65" s="2" t="s">
        <v>81</v>
      </c>
      <c r="E65" s="19">
        <v>268.75</v>
      </c>
      <c r="F65" s="40">
        <v>3171</v>
      </c>
      <c r="G65" s="2" t="s">
        <v>82</v>
      </c>
    </row>
    <row r="66" spans="2:7" x14ac:dyDescent="0.25">
      <c r="B66" s="79" t="s">
        <v>173</v>
      </c>
      <c r="C66" s="73" t="s">
        <v>81</v>
      </c>
      <c r="D66" s="2" t="s">
        <v>81</v>
      </c>
      <c r="E66" s="19">
        <v>558.44000000000005</v>
      </c>
      <c r="F66" s="40">
        <v>3171</v>
      </c>
      <c r="G66" s="2" t="s">
        <v>82</v>
      </c>
    </row>
    <row r="67" spans="2:7" x14ac:dyDescent="0.25">
      <c r="B67" s="79" t="s">
        <v>174</v>
      </c>
      <c r="C67" s="73" t="s">
        <v>81</v>
      </c>
      <c r="D67" s="2" t="s">
        <v>81</v>
      </c>
      <c r="E67" s="19">
        <v>2678.55</v>
      </c>
      <c r="F67" s="40">
        <v>3171</v>
      </c>
      <c r="G67" s="2" t="s">
        <v>82</v>
      </c>
    </row>
    <row r="68" spans="2:7" x14ac:dyDescent="0.25">
      <c r="B68" s="79" t="s">
        <v>175</v>
      </c>
      <c r="C68" s="73" t="s">
        <v>81</v>
      </c>
      <c r="D68" s="2" t="s">
        <v>81</v>
      </c>
      <c r="E68" s="19">
        <v>1451.95</v>
      </c>
      <c r="F68" s="40">
        <v>3171</v>
      </c>
      <c r="G68" s="2" t="s">
        <v>82</v>
      </c>
    </row>
    <row r="69" spans="2:7" x14ac:dyDescent="0.25">
      <c r="B69" s="79" t="s">
        <v>176</v>
      </c>
      <c r="C69" s="73" t="s">
        <v>81</v>
      </c>
      <c r="D69" s="2" t="s">
        <v>81</v>
      </c>
      <c r="E69" s="19">
        <v>4300</v>
      </c>
      <c r="F69" s="40">
        <v>3171</v>
      </c>
      <c r="G69" s="2" t="s">
        <v>82</v>
      </c>
    </row>
    <row r="70" spans="2:7" x14ac:dyDescent="0.25">
      <c r="B70" s="79" t="s">
        <v>177</v>
      </c>
      <c r="C70" s="73" t="s">
        <v>81</v>
      </c>
      <c r="D70" s="2" t="s">
        <v>81</v>
      </c>
      <c r="E70" s="19">
        <v>11610.93</v>
      </c>
      <c r="F70" s="40">
        <v>3171</v>
      </c>
      <c r="G70" s="2" t="s">
        <v>82</v>
      </c>
    </row>
    <row r="71" spans="2:7" x14ac:dyDescent="0.25">
      <c r="B71" s="79" t="s">
        <v>178</v>
      </c>
      <c r="C71" s="73" t="s">
        <v>81</v>
      </c>
      <c r="D71" s="2" t="s">
        <v>81</v>
      </c>
      <c r="E71" s="19">
        <v>445.86</v>
      </c>
      <c r="F71" s="40">
        <v>3171</v>
      </c>
      <c r="G71" s="2" t="s">
        <v>82</v>
      </c>
    </row>
    <row r="72" spans="2:7" x14ac:dyDescent="0.25">
      <c r="B72" s="79" t="s">
        <v>179</v>
      </c>
      <c r="C72" s="73" t="s">
        <v>81</v>
      </c>
      <c r="D72" s="2" t="s">
        <v>81</v>
      </c>
      <c r="E72" s="19">
        <v>1814.93</v>
      </c>
      <c r="F72" s="40">
        <v>3171</v>
      </c>
      <c r="G72" s="2" t="s">
        <v>82</v>
      </c>
    </row>
    <row r="73" spans="2:7" x14ac:dyDescent="0.25">
      <c r="B73" s="79" t="s">
        <v>180</v>
      </c>
      <c r="C73" s="73" t="s">
        <v>81</v>
      </c>
      <c r="D73" s="2" t="s">
        <v>81</v>
      </c>
      <c r="E73" s="19">
        <v>1209.96</v>
      </c>
      <c r="F73" s="40">
        <v>3171</v>
      </c>
      <c r="G73" s="2" t="s">
        <v>82</v>
      </c>
    </row>
    <row r="74" spans="2:7" x14ac:dyDescent="0.25">
      <c r="B74" s="79" t="s">
        <v>181</v>
      </c>
      <c r="C74" s="73" t="s">
        <v>81</v>
      </c>
      <c r="D74" s="2" t="s">
        <v>81</v>
      </c>
      <c r="E74" s="19">
        <v>1326.3</v>
      </c>
      <c r="F74" s="40">
        <v>3171</v>
      </c>
      <c r="G74" s="2" t="s">
        <v>82</v>
      </c>
    </row>
    <row r="75" spans="2:7" x14ac:dyDescent="0.25">
      <c r="B75" s="79" t="s">
        <v>182</v>
      </c>
      <c r="C75" s="73" t="s">
        <v>81</v>
      </c>
      <c r="D75" s="2" t="s">
        <v>81</v>
      </c>
      <c r="E75" s="19">
        <v>1209.96</v>
      </c>
      <c r="F75" s="40">
        <v>3171</v>
      </c>
      <c r="G75" s="2" t="s">
        <v>82</v>
      </c>
    </row>
    <row r="76" spans="2:7" x14ac:dyDescent="0.25">
      <c r="B76" s="79" t="s">
        <v>183</v>
      </c>
      <c r="C76" s="73" t="s">
        <v>81</v>
      </c>
      <c r="D76" s="2" t="s">
        <v>81</v>
      </c>
      <c r="E76" s="19">
        <v>1512.45</v>
      </c>
      <c r="F76" s="40">
        <v>3171</v>
      </c>
      <c r="G76" s="2" t="s">
        <v>82</v>
      </c>
    </row>
    <row r="77" spans="2:7" x14ac:dyDescent="0.25">
      <c r="B77" s="79" t="s">
        <v>184</v>
      </c>
      <c r="C77" s="73" t="s">
        <v>81</v>
      </c>
      <c r="D77" s="2" t="s">
        <v>81</v>
      </c>
      <c r="E77" s="19">
        <v>3051.26</v>
      </c>
      <c r="F77" s="40">
        <v>3171</v>
      </c>
      <c r="G77" s="2" t="s">
        <v>82</v>
      </c>
    </row>
    <row r="78" spans="2:7" x14ac:dyDescent="0.25">
      <c r="B78" s="78" t="s">
        <v>185</v>
      </c>
      <c r="C78" s="73" t="s">
        <v>81</v>
      </c>
      <c r="D78" s="2" t="s">
        <v>81</v>
      </c>
      <c r="E78" s="19">
        <v>837.66</v>
      </c>
      <c r="F78" s="40">
        <v>3171</v>
      </c>
      <c r="G78" s="2" t="s">
        <v>82</v>
      </c>
    </row>
    <row r="79" spans="2:7" x14ac:dyDescent="0.25">
      <c r="B79" s="78" t="s">
        <v>186</v>
      </c>
      <c r="C79" s="73" t="s">
        <v>81</v>
      </c>
      <c r="D79" s="2" t="s">
        <v>81</v>
      </c>
      <c r="E79" s="19">
        <v>1116.8800000000001</v>
      </c>
      <c r="F79" s="40">
        <v>3171</v>
      </c>
      <c r="G79" s="2" t="s">
        <v>82</v>
      </c>
    </row>
    <row r="80" spans="2:7" x14ac:dyDescent="0.25">
      <c r="B80" s="78" t="s">
        <v>187</v>
      </c>
      <c r="C80" s="73" t="s">
        <v>81</v>
      </c>
      <c r="D80" s="2" t="s">
        <v>81</v>
      </c>
      <c r="E80" s="19">
        <v>671.88</v>
      </c>
      <c r="F80" s="40">
        <v>3171</v>
      </c>
      <c r="G80" s="2" t="s">
        <v>82</v>
      </c>
    </row>
    <row r="81" spans="2:7" x14ac:dyDescent="0.25">
      <c r="B81" s="78" t="s">
        <v>188</v>
      </c>
      <c r="C81" s="73" t="s">
        <v>81</v>
      </c>
      <c r="D81" s="2" t="s">
        <v>81</v>
      </c>
      <c r="E81" s="19">
        <v>3816.01</v>
      </c>
      <c r="F81" s="40">
        <v>3171</v>
      </c>
      <c r="G81" s="2" t="s">
        <v>82</v>
      </c>
    </row>
    <row r="82" spans="2:7" x14ac:dyDescent="0.25">
      <c r="B82" s="78" t="s">
        <v>189</v>
      </c>
      <c r="C82" s="73" t="s">
        <v>81</v>
      </c>
      <c r="D82" s="2" t="s">
        <v>81</v>
      </c>
      <c r="E82" s="19">
        <v>2047.62</v>
      </c>
      <c r="F82" s="40">
        <v>3171</v>
      </c>
      <c r="G82" s="2" t="s">
        <v>82</v>
      </c>
    </row>
    <row r="83" spans="2:7" x14ac:dyDescent="0.25">
      <c r="B83" s="78" t="s">
        <v>190</v>
      </c>
      <c r="C83" s="73" t="s">
        <v>81</v>
      </c>
      <c r="D83" s="2" t="s">
        <v>81</v>
      </c>
      <c r="E83" s="19">
        <v>2109.67</v>
      </c>
      <c r="F83" s="40">
        <v>3171</v>
      </c>
      <c r="G83" s="2" t="s">
        <v>82</v>
      </c>
    </row>
    <row r="84" spans="2:7" x14ac:dyDescent="0.25">
      <c r="B84" s="78" t="s">
        <v>191</v>
      </c>
      <c r="C84" s="73" t="s">
        <v>81</v>
      </c>
      <c r="D84" s="2" t="s">
        <v>81</v>
      </c>
      <c r="E84" s="19">
        <v>1814.93</v>
      </c>
      <c r="F84" s="40">
        <v>3171</v>
      </c>
      <c r="G84" s="2" t="s">
        <v>82</v>
      </c>
    </row>
    <row r="85" spans="2:7" x14ac:dyDescent="0.25">
      <c r="B85" s="78" t="s">
        <v>192</v>
      </c>
      <c r="C85" s="73" t="s">
        <v>81</v>
      </c>
      <c r="D85" s="2" t="s">
        <v>81</v>
      </c>
      <c r="E85" s="19">
        <v>1276.56</v>
      </c>
      <c r="F85" s="40">
        <v>3171</v>
      </c>
      <c r="G85" s="2" t="s">
        <v>82</v>
      </c>
    </row>
    <row r="86" spans="2:7" x14ac:dyDescent="0.25">
      <c r="B86" s="78" t="s">
        <v>193</v>
      </c>
      <c r="C86" s="73" t="s">
        <v>81</v>
      </c>
      <c r="D86" s="2" t="s">
        <v>81</v>
      </c>
      <c r="E86" s="19">
        <v>1876.98</v>
      </c>
      <c r="F86" s="40">
        <v>3171</v>
      </c>
      <c r="G86" s="2" t="s">
        <v>82</v>
      </c>
    </row>
    <row r="87" spans="2:7" x14ac:dyDescent="0.25">
      <c r="B87" s="78" t="s">
        <v>194</v>
      </c>
      <c r="C87" s="73" t="s">
        <v>81</v>
      </c>
      <c r="D87" s="2" t="s">
        <v>81</v>
      </c>
      <c r="E87" s="19">
        <v>3001.05</v>
      </c>
      <c r="F87" s="40">
        <v>3171</v>
      </c>
      <c r="G87" s="2" t="s">
        <v>82</v>
      </c>
    </row>
    <row r="88" spans="2:7" x14ac:dyDescent="0.25">
      <c r="B88" s="78" t="s">
        <v>195</v>
      </c>
      <c r="C88" s="73" t="s">
        <v>81</v>
      </c>
      <c r="D88" s="2" t="s">
        <v>81</v>
      </c>
      <c r="E88" s="19">
        <v>1256.49</v>
      </c>
      <c r="F88" s="40">
        <v>3171</v>
      </c>
      <c r="G88" s="2" t="s">
        <v>82</v>
      </c>
    </row>
    <row r="89" spans="2:7" x14ac:dyDescent="0.25">
      <c r="B89" s="78" t="s">
        <v>196</v>
      </c>
      <c r="C89" s="73" t="s">
        <v>81</v>
      </c>
      <c r="D89" s="2" t="s">
        <v>81</v>
      </c>
      <c r="E89" s="19">
        <v>604.98</v>
      </c>
      <c r="F89" s="40">
        <v>3171</v>
      </c>
      <c r="G89" s="2" t="s">
        <v>82</v>
      </c>
    </row>
    <row r="90" spans="2:7" x14ac:dyDescent="0.25">
      <c r="B90" s="78" t="s">
        <v>197</v>
      </c>
      <c r="C90" s="73" t="s">
        <v>81</v>
      </c>
      <c r="D90" s="2" t="s">
        <v>81</v>
      </c>
      <c r="E90" s="19">
        <v>3769.49</v>
      </c>
      <c r="F90" s="40">
        <v>3171</v>
      </c>
      <c r="G90" s="2" t="s">
        <v>82</v>
      </c>
    </row>
    <row r="91" spans="2:7" x14ac:dyDescent="0.25">
      <c r="B91" s="78" t="s">
        <v>198</v>
      </c>
      <c r="C91" s="73" t="s">
        <v>81</v>
      </c>
      <c r="D91" s="2" t="s">
        <v>81</v>
      </c>
      <c r="E91" s="19">
        <v>3629.87</v>
      </c>
      <c r="F91" s="40">
        <v>3171</v>
      </c>
      <c r="G91" s="2" t="s">
        <v>82</v>
      </c>
    </row>
    <row r="92" spans="2:7" x14ac:dyDescent="0.25">
      <c r="B92" s="78" t="s">
        <v>199</v>
      </c>
      <c r="C92" s="73" t="s">
        <v>81</v>
      </c>
      <c r="D92" s="2" t="s">
        <v>81</v>
      </c>
      <c r="E92" s="19">
        <v>5375</v>
      </c>
      <c r="F92" s="40">
        <v>3171</v>
      </c>
      <c r="G92" s="2" t="s">
        <v>82</v>
      </c>
    </row>
    <row r="93" spans="2:7" x14ac:dyDescent="0.25">
      <c r="B93" s="78" t="s">
        <v>200</v>
      </c>
      <c r="C93" s="73" t="s">
        <v>81</v>
      </c>
      <c r="D93" s="2" t="s">
        <v>81</v>
      </c>
      <c r="E93" s="19">
        <v>2094.15</v>
      </c>
      <c r="F93" s="40">
        <v>3171</v>
      </c>
      <c r="G93" s="2" t="s">
        <v>82</v>
      </c>
    </row>
    <row r="94" spans="2:7" x14ac:dyDescent="0.25">
      <c r="B94" s="75" t="s">
        <v>20</v>
      </c>
      <c r="C94" s="2"/>
      <c r="D94" s="2"/>
      <c r="E94" s="20">
        <f>SUM(E6:E93)</f>
        <v>212250.88999999998</v>
      </c>
      <c r="F94" s="40">
        <v>3171</v>
      </c>
      <c r="G94" s="2" t="s">
        <v>82</v>
      </c>
    </row>
    <row r="95" spans="2:7" x14ac:dyDescent="0.25">
      <c r="B95" s="80"/>
      <c r="E95"/>
      <c r="G95" s="2"/>
    </row>
    <row r="96" spans="2:7" x14ac:dyDescent="0.25">
      <c r="C96" s="2"/>
      <c r="D96" s="2"/>
      <c r="E96" s="20"/>
      <c r="F96" s="9"/>
      <c r="G96" s="2"/>
    </row>
    <row r="97" spans="2:7" x14ac:dyDescent="0.25">
      <c r="B97" s="81" t="s">
        <v>201</v>
      </c>
      <c r="C97" s="2" t="s">
        <v>81</v>
      </c>
      <c r="D97" s="2" t="s">
        <v>81</v>
      </c>
      <c r="E97" s="34">
        <v>300</v>
      </c>
      <c r="F97" s="9">
        <v>3213</v>
      </c>
      <c r="G97" s="10" t="s">
        <v>24</v>
      </c>
    </row>
    <row r="98" spans="2:7" x14ac:dyDescent="0.25">
      <c r="B98" s="81" t="s">
        <v>202</v>
      </c>
      <c r="C98" s="2" t="s">
        <v>81</v>
      </c>
      <c r="D98" s="2" t="s">
        <v>81</v>
      </c>
      <c r="E98" s="34">
        <v>110</v>
      </c>
      <c r="F98" s="9"/>
      <c r="G98" s="10"/>
    </row>
    <row r="99" spans="2:7" x14ac:dyDescent="0.25">
      <c r="B99" s="81" t="s">
        <v>243</v>
      </c>
      <c r="C99" s="2" t="s">
        <v>81</v>
      </c>
      <c r="D99" s="2" t="s">
        <v>81</v>
      </c>
      <c r="E99" s="34">
        <v>200</v>
      </c>
      <c r="F99" s="9"/>
      <c r="G99" s="10"/>
    </row>
    <row r="100" spans="2:7" x14ac:dyDescent="0.25">
      <c r="B100" s="75" t="s">
        <v>20</v>
      </c>
      <c r="C100" s="2"/>
      <c r="D100" s="2"/>
      <c r="E100" s="20">
        <f>+SUM(E97:E99)</f>
        <v>610</v>
      </c>
      <c r="F100" s="9"/>
      <c r="G100" s="2"/>
    </row>
    <row r="101" spans="2:7" x14ac:dyDescent="0.25">
      <c r="C101" s="2"/>
      <c r="D101" s="2"/>
      <c r="E101" s="34"/>
      <c r="F101" s="9"/>
      <c r="G101" s="2"/>
    </row>
    <row r="102" spans="2:7" x14ac:dyDescent="0.25">
      <c r="B102" s="77" t="s">
        <v>216</v>
      </c>
      <c r="C102" s="2" t="s">
        <v>81</v>
      </c>
      <c r="D102" s="2" t="s">
        <v>81</v>
      </c>
      <c r="E102" s="34">
        <v>101</v>
      </c>
      <c r="F102" s="9">
        <v>3232</v>
      </c>
      <c r="G102" s="2" t="s">
        <v>43</v>
      </c>
    </row>
    <row r="103" spans="2:7" x14ac:dyDescent="0.25">
      <c r="B103" s="77" t="s">
        <v>220</v>
      </c>
      <c r="C103" s="2" t="s">
        <v>81</v>
      </c>
      <c r="D103" s="2" t="s">
        <v>81</v>
      </c>
      <c r="E103" s="34">
        <v>87.5</v>
      </c>
      <c r="F103" s="9"/>
      <c r="G103" s="2"/>
    </row>
    <row r="104" spans="2:7" x14ac:dyDescent="0.25">
      <c r="B104" s="77" t="s">
        <v>244</v>
      </c>
      <c r="C104" s="2" t="s">
        <v>81</v>
      </c>
      <c r="D104" s="2" t="s">
        <v>81</v>
      </c>
      <c r="E104" s="34">
        <v>3381.25</v>
      </c>
      <c r="F104" s="9"/>
      <c r="G104" s="2"/>
    </row>
    <row r="105" spans="2:7" x14ac:dyDescent="0.25">
      <c r="B105" s="75" t="s">
        <v>20</v>
      </c>
      <c r="C105" s="2"/>
      <c r="D105" s="2"/>
      <c r="E105" s="20">
        <f>+SUM(E102:E104)</f>
        <v>3569.75</v>
      </c>
      <c r="F105" s="9"/>
      <c r="G105" s="2"/>
    </row>
    <row r="106" spans="2:7" x14ac:dyDescent="0.25">
      <c r="C106" s="2"/>
      <c r="D106" s="2"/>
      <c r="E106" s="20"/>
      <c r="F106" s="9"/>
      <c r="G106" s="2"/>
    </row>
    <row r="107" spans="2:7" x14ac:dyDescent="0.25">
      <c r="B107" s="77" t="s">
        <v>224</v>
      </c>
      <c r="C107" s="2" t="s">
        <v>81</v>
      </c>
      <c r="D107" s="2" t="s">
        <v>81</v>
      </c>
      <c r="E107" s="34">
        <v>150</v>
      </c>
      <c r="F107" s="9">
        <v>3235</v>
      </c>
      <c r="G107" s="2" t="s">
        <v>53</v>
      </c>
    </row>
    <row r="108" spans="2:7" x14ac:dyDescent="0.25">
      <c r="B108" s="77" t="s">
        <v>253</v>
      </c>
      <c r="C108" s="2" t="s">
        <v>81</v>
      </c>
      <c r="D108" s="2" t="s">
        <v>81</v>
      </c>
      <c r="E108" s="34">
        <v>642</v>
      </c>
      <c r="F108" s="9"/>
      <c r="G108" s="2"/>
    </row>
    <row r="109" spans="2:7" x14ac:dyDescent="0.25">
      <c r="B109" s="75" t="s">
        <v>20</v>
      </c>
      <c r="C109" s="2"/>
      <c r="D109" s="2"/>
      <c r="E109" s="20">
        <f>+SUM(E107:E108)</f>
        <v>792</v>
      </c>
      <c r="F109" s="9"/>
      <c r="G109" s="2"/>
    </row>
    <row r="110" spans="2:7" x14ac:dyDescent="0.25">
      <c r="C110" s="2"/>
      <c r="D110" s="2"/>
      <c r="E110" s="20"/>
      <c r="F110" s="9"/>
      <c r="G110" s="2"/>
    </row>
    <row r="111" spans="2:7" x14ac:dyDescent="0.25">
      <c r="B111" s="77" t="s">
        <v>250</v>
      </c>
      <c r="C111" s="2" t="s">
        <v>81</v>
      </c>
      <c r="D111" s="2" t="s">
        <v>81</v>
      </c>
      <c r="E111" s="34">
        <v>312.5</v>
      </c>
      <c r="F111" s="9">
        <v>3237</v>
      </c>
      <c r="G111" s="2" t="s">
        <v>83</v>
      </c>
    </row>
    <row r="112" spans="2:7" x14ac:dyDescent="0.25">
      <c r="B112" s="77" t="s">
        <v>254</v>
      </c>
      <c r="C112" s="2" t="s">
        <v>81</v>
      </c>
      <c r="D112" s="2" t="s">
        <v>81</v>
      </c>
      <c r="E112" s="34">
        <v>1820</v>
      </c>
      <c r="F112" s="9"/>
      <c r="G112" s="2"/>
    </row>
    <row r="113" spans="2:7" x14ac:dyDescent="0.25">
      <c r="B113" s="77" t="s">
        <v>255</v>
      </c>
      <c r="C113" s="2" t="s">
        <v>81</v>
      </c>
      <c r="D113" s="2" t="s">
        <v>81</v>
      </c>
      <c r="E113" s="34">
        <v>1550</v>
      </c>
      <c r="F113" s="9"/>
      <c r="G113" s="2"/>
    </row>
    <row r="114" spans="2:7" x14ac:dyDescent="0.25">
      <c r="B114" s="75" t="s">
        <v>20</v>
      </c>
      <c r="C114" s="2"/>
      <c r="D114" s="2"/>
      <c r="E114" s="20">
        <f>+SUM(E111:E113)</f>
        <v>3682.5</v>
      </c>
      <c r="F114" s="9"/>
      <c r="G114" s="2"/>
    </row>
    <row r="115" spans="2:7" x14ac:dyDescent="0.25">
      <c r="C115" s="2"/>
      <c r="D115" s="2"/>
      <c r="E115" s="20"/>
      <c r="F115" s="9"/>
      <c r="G115" s="2"/>
    </row>
    <row r="116" spans="2:7" x14ac:dyDescent="0.25">
      <c r="B116" s="77" t="s">
        <v>84</v>
      </c>
      <c r="C116" s="2" t="s">
        <v>81</v>
      </c>
      <c r="D116" s="2" t="s">
        <v>81</v>
      </c>
      <c r="E116" s="34">
        <v>59</v>
      </c>
      <c r="F116" s="9">
        <v>3293</v>
      </c>
      <c r="G116" s="2" t="s">
        <v>63</v>
      </c>
    </row>
    <row r="117" spans="2:7" x14ac:dyDescent="0.25">
      <c r="B117" s="75" t="s">
        <v>20</v>
      </c>
      <c r="C117" s="2"/>
      <c r="D117" s="2"/>
      <c r="E117" s="20">
        <f>+SUM(E116)</f>
        <v>59</v>
      </c>
      <c r="F117" s="9"/>
      <c r="G117" s="2"/>
    </row>
    <row r="118" spans="2:7" x14ac:dyDescent="0.25">
      <c r="C118" s="2"/>
      <c r="D118" s="2"/>
      <c r="E118" s="20"/>
      <c r="F118" s="9"/>
      <c r="G118" s="2"/>
    </row>
    <row r="119" spans="2:7" x14ac:dyDescent="0.25">
      <c r="B119" s="77" t="s">
        <v>270</v>
      </c>
      <c r="C119" s="2" t="s">
        <v>81</v>
      </c>
      <c r="D119" s="2" t="s">
        <v>81</v>
      </c>
      <c r="E119" s="34">
        <v>200</v>
      </c>
      <c r="F119" s="9">
        <v>3294</v>
      </c>
      <c r="G119" s="2" t="s">
        <v>71</v>
      </c>
    </row>
    <row r="120" spans="2:7" x14ac:dyDescent="0.25">
      <c r="B120" s="75" t="s">
        <v>20</v>
      </c>
      <c r="C120" s="2"/>
      <c r="D120" s="2"/>
      <c r="E120" s="20">
        <f>+SUM(E119)</f>
        <v>200</v>
      </c>
      <c r="F120" s="9"/>
      <c r="G120" s="2"/>
    </row>
    <row r="121" spans="2:7" x14ac:dyDescent="0.25">
      <c r="C121" s="2"/>
      <c r="D121" s="2"/>
      <c r="E121" s="20"/>
      <c r="F121" s="9"/>
      <c r="G121" s="2"/>
    </row>
    <row r="122" spans="2:7" x14ac:dyDescent="0.25">
      <c r="B122" s="77" t="s">
        <v>256</v>
      </c>
      <c r="C122" s="2" t="s">
        <v>81</v>
      </c>
      <c r="D122" s="2" t="s">
        <v>81</v>
      </c>
      <c r="E122" s="34">
        <v>7.58</v>
      </c>
      <c r="F122" s="9">
        <v>3295</v>
      </c>
      <c r="G122" s="2" t="s">
        <v>85</v>
      </c>
    </row>
    <row r="123" spans="2:7" x14ac:dyDescent="0.25">
      <c r="B123" s="75" t="s">
        <v>20</v>
      </c>
      <c r="C123" s="2"/>
      <c r="D123" s="2"/>
      <c r="E123" s="20">
        <v>7.58</v>
      </c>
      <c r="F123" s="9"/>
      <c r="G123" s="2"/>
    </row>
    <row r="124" spans="2:7" x14ac:dyDescent="0.25">
      <c r="C124" s="2"/>
      <c r="D124" s="2"/>
      <c r="E124" s="20"/>
      <c r="F124" s="9"/>
      <c r="G124" s="2"/>
    </row>
    <row r="125" spans="2:7" x14ac:dyDescent="0.25">
      <c r="B125" s="77" t="s">
        <v>275</v>
      </c>
      <c r="C125" s="2" t="s">
        <v>81</v>
      </c>
      <c r="D125" s="2" t="s">
        <v>81</v>
      </c>
      <c r="E125" s="34">
        <v>80</v>
      </c>
      <c r="F125" s="62">
        <v>3299</v>
      </c>
      <c r="G125" s="2" t="s">
        <v>209</v>
      </c>
    </row>
    <row r="126" spans="2:7" x14ac:dyDescent="0.25">
      <c r="B126" s="77" t="s">
        <v>276</v>
      </c>
      <c r="C126" s="2" t="s">
        <v>81</v>
      </c>
      <c r="D126" s="2" t="s">
        <v>81</v>
      </c>
      <c r="E126" s="34">
        <v>990</v>
      </c>
      <c r="F126" s="40"/>
      <c r="G126" s="2" t="s">
        <v>68</v>
      </c>
    </row>
    <row r="127" spans="2:7" x14ac:dyDescent="0.25">
      <c r="B127" s="75" t="s">
        <v>20</v>
      </c>
      <c r="C127" s="2"/>
      <c r="D127" s="2"/>
      <c r="E127" s="20">
        <f>+SUM(E125:E126)</f>
        <v>1070</v>
      </c>
      <c r="F127" s="62"/>
      <c r="G127" s="2"/>
    </row>
    <row r="128" spans="2:7" x14ac:dyDescent="0.25">
      <c r="C128" s="2"/>
      <c r="D128" s="2"/>
      <c r="E128" s="20"/>
      <c r="F128" s="9"/>
      <c r="G128" s="2"/>
    </row>
    <row r="129" spans="3:7" x14ac:dyDescent="0.25">
      <c r="C129" s="2"/>
      <c r="D129" s="2"/>
      <c r="E129" s="19"/>
      <c r="F129" s="9"/>
      <c r="G129" s="2"/>
    </row>
    <row r="130" spans="3:7" x14ac:dyDescent="0.25">
      <c r="C130" s="2"/>
      <c r="D130" s="2"/>
      <c r="E130" s="20"/>
      <c r="F130" s="9"/>
      <c r="G130" s="2"/>
    </row>
    <row r="131" spans="3:7" x14ac:dyDescent="0.25">
      <c r="C131" s="2"/>
      <c r="D131" s="2"/>
      <c r="E131" s="19"/>
      <c r="F131" s="9"/>
      <c r="G131" s="2"/>
    </row>
    <row r="132" spans="3:7" x14ac:dyDescent="0.25">
      <c r="C132" s="2"/>
      <c r="D132" s="2"/>
      <c r="E132" s="19"/>
      <c r="F132" s="9"/>
      <c r="G132" s="2"/>
    </row>
    <row r="133" spans="3:7" x14ac:dyDescent="0.25">
      <c r="C133" s="2"/>
      <c r="D133" s="2"/>
      <c r="E133" s="19"/>
      <c r="F133" s="9"/>
      <c r="G133" s="2"/>
    </row>
    <row r="134" spans="3:7" x14ac:dyDescent="0.25">
      <c r="C134" s="2"/>
      <c r="D134" s="2"/>
      <c r="E134" s="19"/>
      <c r="F134" s="9"/>
      <c r="G134" s="2"/>
    </row>
    <row r="135" spans="3:7" x14ac:dyDescent="0.25">
      <c r="C135" s="2"/>
      <c r="D135" s="2"/>
      <c r="E135" s="19"/>
      <c r="F135" s="9"/>
      <c r="G135" s="2"/>
    </row>
    <row r="136" spans="3:7" x14ac:dyDescent="0.25">
      <c r="C136" s="2"/>
      <c r="D136" s="2"/>
      <c r="E136" s="19"/>
      <c r="F136" s="9"/>
      <c r="G136" s="2"/>
    </row>
    <row r="137" spans="3:7" x14ac:dyDescent="0.25">
      <c r="C137" s="2"/>
      <c r="D137" s="2"/>
      <c r="E137" s="19"/>
      <c r="F137" s="9"/>
      <c r="G137" s="2"/>
    </row>
    <row r="138" spans="3:7" x14ac:dyDescent="0.25">
      <c r="C138" s="2"/>
      <c r="D138" s="2"/>
      <c r="E138" s="19"/>
      <c r="F138" s="9"/>
      <c r="G138" s="2"/>
    </row>
    <row r="139" spans="3:7" x14ac:dyDescent="0.25">
      <c r="C139" s="2"/>
      <c r="D139" s="2"/>
      <c r="E139" s="19"/>
      <c r="F139" s="9"/>
      <c r="G139" s="2"/>
    </row>
    <row r="140" spans="3:7" x14ac:dyDescent="0.25">
      <c r="C140" s="2"/>
      <c r="D140" s="2"/>
      <c r="E140" s="19"/>
      <c r="F140" s="9"/>
      <c r="G140" s="2"/>
    </row>
    <row r="141" spans="3:7" x14ac:dyDescent="0.25">
      <c r="C141" s="2"/>
      <c r="D141" s="2"/>
      <c r="E141" s="19"/>
      <c r="F141" s="9"/>
      <c r="G141" s="2"/>
    </row>
    <row r="142" spans="3:7" x14ac:dyDescent="0.25">
      <c r="C142" s="2"/>
      <c r="D142" s="2"/>
      <c r="E142" s="19"/>
      <c r="F142" s="9"/>
      <c r="G142" s="2"/>
    </row>
    <row r="143" spans="3:7" x14ac:dyDescent="0.25">
      <c r="C143" s="2"/>
      <c r="D143" s="2"/>
      <c r="E143" s="19"/>
      <c r="F143" s="9"/>
      <c r="G143" s="2"/>
    </row>
    <row r="144" spans="3:7" x14ac:dyDescent="0.25">
      <c r="C144" s="2"/>
      <c r="D144" s="2"/>
      <c r="E144" s="19"/>
      <c r="F144" s="9"/>
      <c r="G144" s="2"/>
    </row>
    <row r="145" spans="3:7" x14ac:dyDescent="0.25">
      <c r="C145" s="2"/>
      <c r="D145" s="2"/>
      <c r="E145" s="19"/>
      <c r="F145" s="9"/>
      <c r="G145" s="2"/>
    </row>
    <row r="146" spans="3:7" x14ac:dyDescent="0.25">
      <c r="C146" s="2"/>
      <c r="D146" s="2"/>
      <c r="E146" s="19"/>
      <c r="F146" s="9"/>
      <c r="G146" s="2"/>
    </row>
    <row r="147" spans="3:7" x14ac:dyDescent="0.25">
      <c r="C147" s="2"/>
      <c r="D147" s="2"/>
      <c r="E147" s="19"/>
      <c r="F147" s="9"/>
      <c r="G147" s="2"/>
    </row>
    <row r="148" spans="3:7" x14ac:dyDescent="0.25">
      <c r="C148" s="2"/>
      <c r="D148" s="2"/>
      <c r="E148" s="19"/>
      <c r="F148" s="9"/>
      <c r="G148" s="2"/>
    </row>
    <row r="149" spans="3:7" x14ac:dyDescent="0.25">
      <c r="C149" s="2"/>
      <c r="D149" s="2"/>
      <c r="E149" s="19"/>
      <c r="F149" s="9"/>
      <c r="G149" s="2"/>
    </row>
    <row r="150" spans="3:7" x14ac:dyDescent="0.25">
      <c r="C150" s="2"/>
      <c r="D150" s="2"/>
      <c r="E150" s="19"/>
      <c r="F150" s="9"/>
      <c r="G150" s="2"/>
    </row>
    <row r="151" spans="3:7" x14ac:dyDescent="0.25">
      <c r="C151" s="2"/>
      <c r="D151" s="2"/>
      <c r="E151" s="19"/>
      <c r="F151" s="9"/>
      <c r="G151" s="2"/>
    </row>
    <row r="152" spans="3:7" x14ac:dyDescent="0.25">
      <c r="C152" s="2"/>
      <c r="D152" s="2"/>
      <c r="E152" s="19"/>
      <c r="F152" s="9"/>
      <c r="G152" s="2"/>
    </row>
    <row r="153" spans="3:7" x14ac:dyDescent="0.25">
      <c r="C153" s="2"/>
      <c r="D153" s="2"/>
      <c r="E153" s="19"/>
      <c r="F153" s="9"/>
      <c r="G153" s="2"/>
    </row>
    <row r="154" spans="3:7" x14ac:dyDescent="0.25">
      <c r="C154" s="2"/>
      <c r="D154" s="2"/>
      <c r="E154" s="19"/>
      <c r="F154" s="9"/>
      <c r="G154" s="2"/>
    </row>
    <row r="155" spans="3:7" x14ac:dyDescent="0.25">
      <c r="C155" s="2"/>
      <c r="D155" s="2"/>
      <c r="E155" s="19"/>
      <c r="F155" s="9"/>
      <c r="G155" s="2"/>
    </row>
    <row r="156" spans="3:7" x14ac:dyDescent="0.25">
      <c r="C156" s="2"/>
      <c r="D156" s="2"/>
      <c r="E156" s="19"/>
      <c r="F156" s="9"/>
      <c r="G156" s="2"/>
    </row>
    <row r="157" spans="3:7" x14ac:dyDescent="0.25">
      <c r="C157" s="2"/>
      <c r="D157" s="2"/>
      <c r="E157" s="19"/>
      <c r="F157" s="9"/>
      <c r="G157" s="2"/>
    </row>
    <row r="158" spans="3:7" x14ac:dyDescent="0.25">
      <c r="C158" s="2"/>
      <c r="D158" s="2"/>
      <c r="E158" s="19"/>
      <c r="F158" s="9"/>
      <c r="G158" s="2"/>
    </row>
    <row r="159" spans="3:7" x14ac:dyDescent="0.25">
      <c r="C159" s="2"/>
      <c r="D159" s="2"/>
      <c r="E159" s="19"/>
      <c r="F159" s="9"/>
      <c r="G159" s="2"/>
    </row>
    <row r="160" spans="3:7" x14ac:dyDescent="0.25">
      <c r="C160" s="2"/>
      <c r="D160" s="2"/>
      <c r="E160" s="19"/>
      <c r="F160" s="9"/>
      <c r="G160" s="2"/>
    </row>
    <row r="161" spans="3:7" x14ac:dyDescent="0.25">
      <c r="C161" s="2"/>
      <c r="D161" s="2"/>
      <c r="E161" s="19"/>
      <c r="F161" s="9"/>
      <c r="G161" s="2"/>
    </row>
    <row r="162" spans="3:7" x14ac:dyDescent="0.25">
      <c r="C162" s="2"/>
      <c r="D162" s="2"/>
      <c r="E162" s="19"/>
      <c r="F162" s="9"/>
      <c r="G162" s="2"/>
    </row>
    <row r="163" spans="3:7" x14ac:dyDescent="0.25">
      <c r="C163" s="2"/>
      <c r="D163" s="2"/>
      <c r="E163" s="19"/>
      <c r="F163" s="9"/>
      <c r="G163" s="2"/>
    </row>
    <row r="164" spans="3:7" x14ac:dyDescent="0.25">
      <c r="C164" s="2"/>
      <c r="D164" s="2"/>
      <c r="E164" s="19"/>
      <c r="F164" s="9"/>
      <c r="G164" s="2"/>
    </row>
    <row r="165" spans="3:7" x14ac:dyDescent="0.25">
      <c r="C165" s="2"/>
      <c r="D165" s="2"/>
      <c r="E165" s="19"/>
      <c r="F165" s="9"/>
      <c r="G165" s="2"/>
    </row>
    <row r="166" spans="3:7" x14ac:dyDescent="0.25">
      <c r="C166" s="2"/>
      <c r="D166" s="2"/>
      <c r="E166" s="19"/>
      <c r="F166" s="9"/>
      <c r="G166" s="2"/>
    </row>
    <row r="167" spans="3:7" x14ac:dyDescent="0.25">
      <c r="C167" s="2"/>
      <c r="D167" s="2"/>
      <c r="E167" s="19"/>
      <c r="F167" s="9"/>
      <c r="G167" s="2"/>
    </row>
    <row r="168" spans="3:7" x14ac:dyDescent="0.25">
      <c r="C168" s="2"/>
      <c r="D168" s="2"/>
      <c r="E168" s="19"/>
      <c r="F168" s="9"/>
      <c r="G168" s="2"/>
    </row>
    <row r="169" spans="3:7" x14ac:dyDescent="0.25">
      <c r="C169" s="2"/>
      <c r="D169" s="2"/>
      <c r="E169" s="19"/>
      <c r="F169" s="9"/>
      <c r="G169" s="2"/>
    </row>
    <row r="170" spans="3:7" x14ac:dyDescent="0.25">
      <c r="C170" s="2"/>
      <c r="D170" s="2"/>
      <c r="E170" s="19"/>
      <c r="F170" s="9"/>
      <c r="G170" s="2"/>
    </row>
    <row r="171" spans="3:7" x14ac:dyDescent="0.25">
      <c r="C171" s="2"/>
      <c r="D171" s="2"/>
      <c r="E171" s="19"/>
      <c r="F171" s="9"/>
      <c r="G171" s="2"/>
    </row>
    <row r="172" spans="3:7" x14ac:dyDescent="0.25">
      <c r="C172" s="2"/>
      <c r="D172" s="2"/>
      <c r="E172" s="19"/>
      <c r="F172" s="9"/>
      <c r="G172" s="2"/>
    </row>
    <row r="173" spans="3:7" x14ac:dyDescent="0.25">
      <c r="C173" s="2"/>
      <c r="D173" s="2"/>
      <c r="E173" s="19"/>
      <c r="F173" s="9"/>
      <c r="G173" s="2"/>
    </row>
    <row r="174" spans="3:7" x14ac:dyDescent="0.25">
      <c r="C174" s="2"/>
      <c r="D174" s="2"/>
      <c r="E174" s="19"/>
      <c r="F174" s="9"/>
      <c r="G174" s="2"/>
    </row>
    <row r="175" spans="3:7" x14ac:dyDescent="0.25">
      <c r="C175" s="2"/>
      <c r="D175" s="2"/>
      <c r="E175" s="19"/>
      <c r="F175" s="9"/>
      <c r="G175" s="2"/>
    </row>
    <row r="176" spans="3:7" x14ac:dyDescent="0.25">
      <c r="C176" s="2"/>
      <c r="D176" s="2"/>
      <c r="E176" s="19"/>
      <c r="F176" s="9"/>
      <c r="G176" s="2"/>
    </row>
    <row r="177" spans="3:7" x14ac:dyDescent="0.25">
      <c r="C177" s="2"/>
      <c r="D177" s="2"/>
      <c r="E177" s="19"/>
      <c r="F177" s="9"/>
      <c r="G177" s="2"/>
    </row>
    <row r="178" spans="3:7" x14ac:dyDescent="0.25">
      <c r="C178" s="2"/>
      <c r="D178" s="2"/>
      <c r="E178" s="19"/>
      <c r="F178" s="9"/>
      <c r="G178" s="2"/>
    </row>
    <row r="179" spans="3:7" x14ac:dyDescent="0.25">
      <c r="C179" s="2"/>
      <c r="D179" s="2"/>
      <c r="E179" s="19"/>
      <c r="F179" s="9"/>
      <c r="G179" s="2"/>
    </row>
    <row r="180" spans="3:7" x14ac:dyDescent="0.25">
      <c r="C180" s="2"/>
      <c r="D180" s="2"/>
      <c r="E180" s="19"/>
      <c r="F180" s="9"/>
      <c r="G180" s="2"/>
    </row>
    <row r="181" spans="3:7" x14ac:dyDescent="0.25">
      <c r="C181" s="2"/>
      <c r="D181" s="2"/>
      <c r="E181" s="19"/>
      <c r="F181" s="9"/>
      <c r="G181" s="2"/>
    </row>
    <row r="182" spans="3:7" x14ac:dyDescent="0.25">
      <c r="C182" s="2"/>
      <c r="D182" s="2"/>
      <c r="E182" s="19"/>
      <c r="F182" s="9"/>
      <c r="G182" s="2"/>
    </row>
    <row r="183" spans="3:7" x14ac:dyDescent="0.25">
      <c r="C183" s="2"/>
      <c r="D183" s="2"/>
      <c r="E183" s="19"/>
      <c r="F183" s="9"/>
      <c r="G183" s="2"/>
    </row>
    <row r="184" spans="3:7" x14ac:dyDescent="0.25">
      <c r="C184" s="2"/>
      <c r="D184" s="2"/>
      <c r="E184" s="19"/>
      <c r="F184" s="9"/>
      <c r="G184" s="2"/>
    </row>
    <row r="185" spans="3:7" x14ac:dyDescent="0.25">
      <c r="C185" s="2"/>
      <c r="D185" s="2"/>
      <c r="E185" s="19"/>
      <c r="F185" s="9"/>
      <c r="G185" s="2"/>
    </row>
    <row r="186" spans="3:7" x14ac:dyDescent="0.25">
      <c r="C186" s="2"/>
      <c r="D186" s="2"/>
      <c r="E186" s="19"/>
      <c r="F186" s="9"/>
      <c r="G186" s="2"/>
    </row>
    <row r="187" spans="3:7" x14ac:dyDescent="0.25">
      <c r="C187" s="2"/>
      <c r="D187" s="2"/>
      <c r="E187" s="19"/>
      <c r="F187" s="9"/>
      <c r="G187" s="2"/>
    </row>
    <row r="188" spans="3:7" x14ac:dyDescent="0.25">
      <c r="C188" s="2"/>
      <c r="D188" s="2"/>
      <c r="E188" s="19"/>
      <c r="F188" s="9"/>
      <c r="G188" s="2"/>
    </row>
    <row r="189" spans="3:7" x14ac:dyDescent="0.25">
      <c r="C189" s="2"/>
      <c r="D189" s="2"/>
      <c r="E189" s="19"/>
      <c r="F189" s="9"/>
      <c r="G189" s="2"/>
    </row>
    <row r="190" spans="3:7" x14ac:dyDescent="0.25">
      <c r="C190" s="2"/>
      <c r="D190" s="2"/>
      <c r="E190" s="19"/>
      <c r="F190" s="9"/>
      <c r="G190" s="2"/>
    </row>
    <row r="191" spans="3:7" x14ac:dyDescent="0.25">
      <c r="C191" s="2"/>
      <c r="D191" s="2"/>
      <c r="E191" s="19"/>
      <c r="F191" s="9"/>
      <c r="G191" s="2"/>
    </row>
    <row r="192" spans="3:7" x14ac:dyDescent="0.25">
      <c r="C192" s="2"/>
      <c r="D192" s="2"/>
      <c r="E192" s="19"/>
      <c r="F192" s="9"/>
      <c r="G192" s="2"/>
    </row>
    <row r="193" spans="3:7" x14ac:dyDescent="0.25">
      <c r="C193" s="2"/>
      <c r="D193" s="2"/>
      <c r="E193" s="19"/>
      <c r="F193" s="9"/>
      <c r="G193" s="2"/>
    </row>
    <row r="194" spans="3:7" x14ac:dyDescent="0.25">
      <c r="C194" s="2"/>
      <c r="D194" s="2"/>
      <c r="E194" s="19"/>
      <c r="F194" s="9"/>
      <c r="G194" s="2"/>
    </row>
    <row r="195" spans="3:7" x14ac:dyDescent="0.25">
      <c r="C195" s="2"/>
      <c r="D195" s="2"/>
      <c r="E195" s="19"/>
      <c r="F195" s="9"/>
      <c r="G195" s="2"/>
    </row>
    <row r="196" spans="3:7" x14ac:dyDescent="0.25">
      <c r="C196" s="2"/>
      <c r="D196" s="2"/>
      <c r="E196" s="19"/>
      <c r="F196" s="9"/>
      <c r="G196" s="2"/>
    </row>
    <row r="197" spans="3:7" x14ac:dyDescent="0.25">
      <c r="C197" s="2"/>
      <c r="D197" s="2"/>
      <c r="E197" s="19"/>
      <c r="F197" s="9"/>
      <c r="G197" s="2"/>
    </row>
    <row r="198" spans="3:7" x14ac:dyDescent="0.25">
      <c r="C198" s="2"/>
      <c r="D198" s="2"/>
      <c r="E198" s="19"/>
      <c r="F198" s="9"/>
      <c r="G198" s="2"/>
    </row>
    <row r="199" spans="3:7" x14ac:dyDescent="0.25">
      <c r="C199" s="2"/>
      <c r="D199" s="2"/>
      <c r="E199" s="19"/>
      <c r="F199" s="9"/>
      <c r="G199" s="2"/>
    </row>
    <row r="200" spans="3:7" x14ac:dyDescent="0.25">
      <c r="C200" s="2"/>
      <c r="D200" s="2"/>
      <c r="E200" s="19"/>
      <c r="F200" s="9"/>
      <c r="G200" s="2"/>
    </row>
    <row r="201" spans="3:7" x14ac:dyDescent="0.25">
      <c r="C201" s="2"/>
      <c r="D201" s="2"/>
      <c r="E201" s="19"/>
      <c r="F201" s="9"/>
      <c r="G201" s="2"/>
    </row>
    <row r="202" spans="3:7" x14ac:dyDescent="0.25">
      <c r="C202" s="2"/>
      <c r="D202" s="2"/>
      <c r="E202" s="19"/>
      <c r="F202" s="9"/>
      <c r="G202" s="2"/>
    </row>
    <row r="203" spans="3:7" x14ac:dyDescent="0.25">
      <c r="C203" s="2"/>
      <c r="D203" s="2"/>
      <c r="E203" s="19"/>
      <c r="F203" s="9"/>
      <c r="G203" s="2"/>
    </row>
    <row r="204" spans="3:7" x14ac:dyDescent="0.25">
      <c r="C204" s="2"/>
      <c r="D204" s="2"/>
      <c r="E204" s="19"/>
      <c r="F204" s="9"/>
      <c r="G204" s="2"/>
    </row>
    <row r="205" spans="3:7" x14ac:dyDescent="0.25">
      <c r="C205" s="2"/>
      <c r="D205" s="2"/>
      <c r="E205" s="19"/>
      <c r="F205" s="9"/>
      <c r="G205" s="2"/>
    </row>
    <row r="206" spans="3:7" x14ac:dyDescent="0.25">
      <c r="C206" s="2"/>
      <c r="D206" s="2"/>
      <c r="E206" s="19"/>
      <c r="F206" s="9"/>
      <c r="G206" s="2"/>
    </row>
    <row r="207" spans="3:7" x14ac:dyDescent="0.25">
      <c r="C207" s="2"/>
      <c r="D207" s="2"/>
      <c r="E207" s="19"/>
      <c r="F207" s="9"/>
      <c r="G207" s="2"/>
    </row>
    <row r="208" spans="3:7" x14ac:dyDescent="0.25">
      <c r="C208" s="2"/>
      <c r="D208" s="2"/>
      <c r="E208" s="19"/>
      <c r="F208" s="9"/>
      <c r="G208" s="2"/>
    </row>
    <row r="209" spans="3:7" x14ac:dyDescent="0.25">
      <c r="C209" s="2"/>
      <c r="D209" s="2"/>
      <c r="E209" s="19"/>
      <c r="F209" s="9"/>
      <c r="G209" s="2"/>
    </row>
    <row r="210" spans="3:7" x14ac:dyDescent="0.25">
      <c r="C210" s="2"/>
      <c r="D210" s="2"/>
      <c r="E210" s="19"/>
      <c r="F210" s="9"/>
      <c r="G210" s="2"/>
    </row>
    <row r="211" spans="3:7" x14ac:dyDescent="0.25">
      <c r="C211" s="2"/>
      <c r="D211" s="2"/>
      <c r="E211" s="19"/>
      <c r="F211" s="9"/>
      <c r="G211" s="2"/>
    </row>
    <row r="212" spans="3:7" x14ac:dyDescent="0.25">
      <c r="C212" s="2"/>
      <c r="D212" s="2"/>
      <c r="E212" s="19"/>
      <c r="F212" s="9"/>
      <c r="G212" s="2"/>
    </row>
    <row r="213" spans="3:7" x14ac:dyDescent="0.25">
      <c r="C213" s="2"/>
      <c r="D213" s="2"/>
      <c r="E213" s="19"/>
      <c r="F213" s="9"/>
      <c r="G213" s="2"/>
    </row>
    <row r="214" spans="3:7" x14ac:dyDescent="0.25">
      <c r="C214" s="2"/>
      <c r="D214" s="2"/>
      <c r="E214" s="19"/>
      <c r="F214" s="9"/>
      <c r="G214" s="2"/>
    </row>
    <row r="215" spans="3:7" x14ac:dyDescent="0.25">
      <c r="C215" s="2"/>
      <c r="D215" s="2"/>
      <c r="E215" s="19"/>
      <c r="F215" s="9"/>
      <c r="G215" s="2"/>
    </row>
    <row r="216" spans="3:7" x14ac:dyDescent="0.25">
      <c r="C216" s="2"/>
      <c r="D216" s="2"/>
      <c r="E216" s="19"/>
      <c r="F216" s="9"/>
      <c r="G216" s="2"/>
    </row>
    <row r="217" spans="3:7" x14ac:dyDescent="0.25">
      <c r="C217" s="2"/>
      <c r="D217" s="2"/>
      <c r="E217" s="19"/>
      <c r="F217" s="9"/>
      <c r="G217" s="2"/>
    </row>
    <row r="218" spans="3:7" x14ac:dyDescent="0.25">
      <c r="C218" s="2"/>
      <c r="D218" s="2"/>
      <c r="E218" s="19"/>
      <c r="F218" s="9"/>
      <c r="G218" s="2"/>
    </row>
    <row r="219" spans="3:7" x14ac:dyDescent="0.25">
      <c r="C219" s="2"/>
      <c r="D219" s="2"/>
      <c r="E219" s="19"/>
      <c r="F219" s="9"/>
      <c r="G219" s="2"/>
    </row>
    <row r="220" spans="3:7" x14ac:dyDescent="0.25">
      <c r="C220" s="2"/>
      <c r="D220" s="2"/>
      <c r="E220" s="19"/>
      <c r="F220" s="9"/>
      <c r="G220" s="2"/>
    </row>
    <row r="221" spans="3:7" x14ac:dyDescent="0.25">
      <c r="C221" s="2"/>
      <c r="D221" s="2"/>
      <c r="E221" s="19"/>
      <c r="F221" s="9"/>
      <c r="G221" s="2"/>
    </row>
    <row r="222" spans="3:7" x14ac:dyDescent="0.25">
      <c r="C222" s="2"/>
      <c r="D222" s="2"/>
      <c r="E222" s="19"/>
      <c r="F222" s="9"/>
      <c r="G222" s="2"/>
    </row>
    <row r="223" spans="3:7" x14ac:dyDescent="0.25">
      <c r="C223" s="2"/>
      <c r="D223" s="2"/>
      <c r="E223" s="19"/>
      <c r="F223" s="9"/>
      <c r="G223" s="2"/>
    </row>
    <row r="224" spans="3:7" x14ac:dyDescent="0.25">
      <c r="C224" s="2"/>
      <c r="D224" s="2"/>
      <c r="E224" s="19"/>
      <c r="F224" s="9"/>
      <c r="G224" s="2"/>
    </row>
    <row r="225" spans="3:7" x14ac:dyDescent="0.25">
      <c r="C225" s="2"/>
      <c r="D225" s="2"/>
      <c r="E225" s="19"/>
      <c r="F225" s="9"/>
      <c r="G225" s="2"/>
    </row>
    <row r="226" spans="3:7" x14ac:dyDescent="0.25">
      <c r="C226" s="2"/>
      <c r="D226" s="2"/>
      <c r="E226" s="19"/>
      <c r="F226" s="9"/>
      <c r="G226" s="2"/>
    </row>
    <row r="227" spans="3:7" x14ac:dyDescent="0.25">
      <c r="C227" s="2"/>
      <c r="D227" s="2"/>
      <c r="E227" s="19"/>
      <c r="F227" s="9"/>
      <c r="G227" s="2"/>
    </row>
    <row r="228" spans="3:7" x14ac:dyDescent="0.25">
      <c r="C228" s="2"/>
      <c r="D228" s="2"/>
      <c r="E228" s="19"/>
      <c r="F228" s="9"/>
      <c r="G228" s="2"/>
    </row>
    <row r="229" spans="3:7" x14ac:dyDescent="0.25">
      <c r="C229" s="2"/>
      <c r="D229" s="2"/>
      <c r="E229" s="19"/>
      <c r="F229" s="9"/>
      <c r="G229" s="2"/>
    </row>
    <row r="230" spans="3:7" x14ac:dyDescent="0.25">
      <c r="C230" s="2"/>
      <c r="D230" s="2"/>
      <c r="E230" s="19"/>
      <c r="F230" s="9"/>
      <c r="G230" s="2"/>
    </row>
    <row r="231" spans="3:7" x14ac:dyDescent="0.25">
      <c r="C231" s="2"/>
      <c r="D231" s="2"/>
      <c r="E231" s="19"/>
      <c r="F231" s="9"/>
      <c r="G231" s="2"/>
    </row>
    <row r="232" spans="3:7" x14ac:dyDescent="0.25">
      <c r="C232" s="2"/>
      <c r="D232" s="2"/>
      <c r="E232" s="19"/>
      <c r="F232" s="9"/>
      <c r="G232" s="2"/>
    </row>
    <row r="233" spans="3:7" x14ac:dyDescent="0.25">
      <c r="C233" s="2"/>
      <c r="D233" s="2"/>
      <c r="E233" s="19"/>
      <c r="F233" s="9"/>
      <c r="G233" s="2"/>
    </row>
    <row r="234" spans="3:7" x14ac:dyDescent="0.25">
      <c r="C234" s="2"/>
      <c r="D234" s="2"/>
      <c r="E234" s="19"/>
      <c r="F234" s="9"/>
      <c r="G234" s="2"/>
    </row>
    <row r="235" spans="3:7" x14ac:dyDescent="0.25">
      <c r="C235" s="2"/>
      <c r="D235" s="2"/>
      <c r="E235" s="19"/>
      <c r="F235" s="9"/>
      <c r="G235" s="2"/>
    </row>
    <row r="236" spans="3:7" x14ac:dyDescent="0.25">
      <c r="C236" s="2"/>
      <c r="D236" s="2"/>
      <c r="E236" s="19"/>
      <c r="G236" s="2"/>
    </row>
    <row r="237" spans="3:7" x14ac:dyDescent="0.25">
      <c r="C237" s="2"/>
      <c r="D237" s="2"/>
      <c r="E237" s="19"/>
    </row>
    <row r="238" spans="3:7" x14ac:dyDescent="0.25">
      <c r="C238" s="2"/>
      <c r="D238" s="2"/>
      <c r="E238" s="19"/>
    </row>
    <row r="239" spans="3:7" x14ac:dyDescent="0.25">
      <c r="C239" s="2"/>
      <c r="D239" s="2"/>
      <c r="E239" s="19"/>
    </row>
    <row r="240" spans="3:7" x14ac:dyDescent="0.25">
      <c r="C240" s="2"/>
      <c r="D240" s="2"/>
      <c r="E240" s="19"/>
    </row>
    <row r="241" spans="3:5" x14ac:dyDescent="0.25">
      <c r="C241" s="2"/>
      <c r="D241" s="2"/>
      <c r="E241" s="19"/>
    </row>
    <row r="242" spans="3:5" x14ac:dyDescent="0.25">
      <c r="C242" s="2"/>
      <c r="D242" s="2"/>
      <c r="E242" s="19"/>
    </row>
    <row r="243" spans="3:5" x14ac:dyDescent="0.25">
      <c r="C243" s="2"/>
      <c r="D243" s="2"/>
      <c r="E243" s="19"/>
    </row>
    <row r="244" spans="3:5" x14ac:dyDescent="0.25">
      <c r="C244" s="2"/>
      <c r="D244" s="2"/>
      <c r="E244" s="19"/>
    </row>
    <row r="245" spans="3:5" x14ac:dyDescent="0.25">
      <c r="C245" s="2"/>
      <c r="D245" s="2"/>
      <c r="E245" s="19"/>
    </row>
    <row r="246" spans="3:5" x14ac:dyDescent="0.25">
      <c r="C246" s="2"/>
      <c r="D246" s="2"/>
      <c r="E246" s="19"/>
    </row>
    <row r="247" spans="3:5" x14ac:dyDescent="0.25">
      <c r="C247" s="2"/>
      <c r="D247" s="2"/>
      <c r="E247" s="19"/>
    </row>
  </sheetData>
  <autoFilter ref="B5:G95" xr:uid="{40D878E5-EE2B-4B57-A061-DF7B5BC2ED39}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653D1-0970-45DD-9A96-5BAFE32E3A01}">
  <sheetPr>
    <pageSetUpPr fitToPage="1"/>
  </sheetPr>
  <dimension ref="A1:G48"/>
  <sheetViews>
    <sheetView workbookViewId="0">
      <selection activeCell="E12" sqref="E12"/>
    </sheetView>
  </sheetViews>
  <sheetFormatPr defaultRowHeight="15" x14ac:dyDescent="0.25"/>
  <cols>
    <col min="2" max="2" width="43.5703125" customWidth="1"/>
    <col min="3" max="3" width="26.85546875" customWidth="1"/>
    <col min="4" max="4" width="40.85546875" customWidth="1"/>
    <col min="5" max="5" width="17.140625" style="69" customWidth="1"/>
    <col min="6" max="6" width="11.28515625" customWidth="1"/>
    <col min="7" max="7" width="72.28515625" customWidth="1"/>
  </cols>
  <sheetData>
    <row r="1" spans="1:7" ht="18.75" x14ac:dyDescent="0.3">
      <c r="B1" s="6" t="s">
        <v>0</v>
      </c>
      <c r="C1" s="6" t="s">
        <v>1</v>
      </c>
    </row>
    <row r="3" spans="1:7" ht="15.75" x14ac:dyDescent="0.25">
      <c r="B3" s="7" t="s">
        <v>2</v>
      </c>
      <c r="C3" s="7"/>
      <c r="D3" s="7" t="s">
        <v>4</v>
      </c>
      <c r="E3" s="70"/>
      <c r="F3" s="7">
        <v>2025</v>
      </c>
    </row>
    <row r="4" spans="1:7" x14ac:dyDescent="0.25">
      <c r="G4" s="8" t="s">
        <v>5</v>
      </c>
    </row>
    <row r="5" spans="1:7" s="1" customFormat="1" ht="90.75" customHeight="1" x14ac:dyDescent="0.25">
      <c r="A5"/>
      <c r="B5" s="5" t="s">
        <v>86</v>
      </c>
      <c r="C5" s="5" t="s">
        <v>7</v>
      </c>
      <c r="D5" s="5" t="s">
        <v>8</v>
      </c>
      <c r="E5" s="71" t="s">
        <v>9</v>
      </c>
      <c r="F5" s="5" t="s">
        <v>10</v>
      </c>
      <c r="G5" s="5" t="s">
        <v>11</v>
      </c>
    </row>
    <row r="6" spans="1:7" ht="15.75" x14ac:dyDescent="0.25">
      <c r="B6" s="15" t="s">
        <v>1</v>
      </c>
      <c r="C6" s="14"/>
      <c r="D6" s="2"/>
      <c r="E6" s="68">
        <v>588179.86</v>
      </c>
      <c r="F6" s="2">
        <v>3111</v>
      </c>
      <c r="G6" s="2" t="s">
        <v>87</v>
      </c>
    </row>
    <row r="7" spans="1:7" x14ac:dyDescent="0.25">
      <c r="B7" s="4"/>
      <c r="C7" s="2"/>
      <c r="D7" s="2"/>
      <c r="E7" s="19">
        <v>26136.43</v>
      </c>
      <c r="F7" s="2">
        <v>3121</v>
      </c>
      <c r="G7" s="2" t="s">
        <v>88</v>
      </c>
    </row>
    <row r="8" spans="1:7" x14ac:dyDescent="0.25">
      <c r="B8" s="2"/>
      <c r="C8" s="3"/>
      <c r="D8" s="2"/>
      <c r="E8" s="68">
        <v>96383.679999999993</v>
      </c>
      <c r="F8" s="2">
        <v>3132</v>
      </c>
      <c r="G8" s="2" t="s">
        <v>89</v>
      </c>
    </row>
    <row r="9" spans="1:7" x14ac:dyDescent="0.25">
      <c r="B9" s="4"/>
      <c r="C9" s="2"/>
      <c r="D9" s="2"/>
      <c r="E9" s="19">
        <v>49.4</v>
      </c>
      <c r="F9" s="2">
        <v>3133</v>
      </c>
      <c r="G9" s="2" t="s">
        <v>90</v>
      </c>
    </row>
    <row r="10" spans="1:7" x14ac:dyDescent="0.25">
      <c r="B10" s="2"/>
      <c r="C10" s="3"/>
      <c r="D10" s="2"/>
      <c r="E10" s="19">
        <v>4744.34</v>
      </c>
      <c r="F10" s="2">
        <v>3211</v>
      </c>
      <c r="G10" s="2" t="s">
        <v>91</v>
      </c>
    </row>
    <row r="11" spans="1:7" x14ac:dyDescent="0.25">
      <c r="B11" s="4"/>
      <c r="C11" s="2"/>
      <c r="D11" s="2"/>
      <c r="E11" s="68">
        <v>13033.98</v>
      </c>
      <c r="F11" s="2">
        <v>3212</v>
      </c>
      <c r="G11" s="2" t="s">
        <v>92</v>
      </c>
    </row>
    <row r="12" spans="1:7" x14ac:dyDescent="0.25">
      <c r="B12" s="4" t="s">
        <v>20</v>
      </c>
      <c r="C12" s="2"/>
      <c r="D12" s="2"/>
      <c r="E12" s="20">
        <f>SUM(E6:E11)</f>
        <v>728527.69</v>
      </c>
      <c r="F12" s="2"/>
      <c r="G12" s="2"/>
    </row>
    <row r="13" spans="1:7" ht="15.75" x14ac:dyDescent="0.25">
      <c r="B13" s="15"/>
      <c r="C13" s="3"/>
      <c r="D13" s="2"/>
      <c r="E13" s="19">
        <v>1614.26</v>
      </c>
      <c r="F13" s="2">
        <v>3291</v>
      </c>
      <c r="G13" s="2" t="s">
        <v>93</v>
      </c>
    </row>
    <row r="14" spans="1:7" x14ac:dyDescent="0.25">
      <c r="B14" s="9" t="s">
        <v>20</v>
      </c>
      <c r="C14" s="3"/>
      <c r="D14" s="2"/>
      <c r="E14" s="20">
        <v>1614.26</v>
      </c>
      <c r="F14" s="2"/>
      <c r="G14" s="2"/>
    </row>
    <row r="15" spans="1:7" ht="15.75" x14ac:dyDescent="0.25">
      <c r="B15" s="15"/>
      <c r="C15" s="2"/>
      <c r="D15" s="2"/>
      <c r="E15" s="19">
        <v>16127.21</v>
      </c>
      <c r="F15" s="2">
        <v>3721</v>
      </c>
      <c r="G15" s="2" t="s">
        <v>94</v>
      </c>
    </row>
    <row r="16" spans="1:7" x14ac:dyDescent="0.25">
      <c r="B16" s="9" t="s">
        <v>20</v>
      </c>
      <c r="C16" s="2"/>
      <c r="D16" s="2"/>
      <c r="E16" s="20">
        <v>16127.21</v>
      </c>
      <c r="F16" s="2"/>
      <c r="G16" s="2"/>
    </row>
    <row r="17" spans="2:7" ht="15.75" x14ac:dyDescent="0.25">
      <c r="B17" s="15"/>
      <c r="C17" s="2"/>
      <c r="D17" s="2"/>
      <c r="E17" s="19">
        <v>2605.21</v>
      </c>
      <c r="F17" s="2">
        <v>3296</v>
      </c>
      <c r="G17" s="2" t="s">
        <v>95</v>
      </c>
    </row>
    <row r="18" spans="2:7" x14ac:dyDescent="0.25">
      <c r="B18" s="9" t="s">
        <v>20</v>
      </c>
      <c r="C18" s="2"/>
      <c r="D18" s="2"/>
      <c r="E18" s="20">
        <v>2605.21</v>
      </c>
      <c r="F18" s="2"/>
      <c r="G18" s="2"/>
    </row>
    <row r="19" spans="2:7" ht="15.75" x14ac:dyDescent="0.25">
      <c r="B19" s="15"/>
      <c r="C19" s="2"/>
      <c r="D19" s="2"/>
      <c r="E19" s="19">
        <v>4452.6400000000003</v>
      </c>
      <c r="F19" s="2">
        <v>3433</v>
      </c>
      <c r="G19" s="2" t="s">
        <v>74</v>
      </c>
    </row>
    <row r="20" spans="2:7" x14ac:dyDescent="0.25">
      <c r="B20" s="9" t="s">
        <v>20</v>
      </c>
      <c r="C20" s="2"/>
      <c r="D20" s="2"/>
      <c r="E20" s="20">
        <v>4452.6400000000003</v>
      </c>
      <c r="F20" s="2"/>
      <c r="G20" s="2"/>
    </row>
    <row r="21" spans="2:7" x14ac:dyDescent="0.25">
      <c r="B21" s="4"/>
      <c r="C21" s="2"/>
      <c r="D21" s="2"/>
      <c r="E21" s="19"/>
      <c r="F21" s="2"/>
      <c r="G21" s="2"/>
    </row>
    <row r="22" spans="2:7" x14ac:dyDescent="0.25">
      <c r="B22" s="2"/>
      <c r="C22" s="2"/>
      <c r="D22" s="2"/>
      <c r="E22" s="72"/>
      <c r="F22" s="2"/>
      <c r="G22" s="2"/>
    </row>
    <row r="23" spans="2:7" x14ac:dyDescent="0.25">
      <c r="B23" s="4"/>
      <c r="C23" s="2"/>
      <c r="D23" s="2"/>
      <c r="E23" s="72"/>
      <c r="F23" s="2"/>
      <c r="G23" s="2"/>
    </row>
    <row r="24" spans="2:7" x14ac:dyDescent="0.25">
      <c r="B24" s="2"/>
      <c r="C24" s="2"/>
      <c r="D24" s="2"/>
      <c r="E24" s="72"/>
      <c r="F24" s="2"/>
      <c r="G24" s="2"/>
    </row>
    <row r="25" spans="2:7" x14ac:dyDescent="0.25">
      <c r="B25" s="4"/>
      <c r="C25" s="2"/>
      <c r="D25" s="2"/>
      <c r="E25" s="72"/>
      <c r="F25" s="2"/>
      <c r="G25" s="2"/>
    </row>
    <row r="26" spans="2:7" x14ac:dyDescent="0.25">
      <c r="B26" s="2"/>
      <c r="C26" s="2"/>
      <c r="D26" s="2"/>
      <c r="E26" s="72"/>
      <c r="F26" s="2"/>
      <c r="G26" s="2"/>
    </row>
    <row r="27" spans="2:7" x14ac:dyDescent="0.25">
      <c r="B27" s="4"/>
      <c r="C27" s="2"/>
      <c r="D27" s="2"/>
      <c r="E27" s="72"/>
      <c r="F27" s="2"/>
      <c r="G27" s="2"/>
    </row>
    <row r="28" spans="2:7" x14ac:dyDescent="0.25">
      <c r="B28" s="2"/>
      <c r="C28" s="2"/>
      <c r="D28" s="2"/>
      <c r="E28" s="72"/>
      <c r="F28" s="2"/>
      <c r="G28" s="2"/>
    </row>
    <row r="29" spans="2:7" x14ac:dyDescent="0.25">
      <c r="B29" s="2"/>
      <c r="C29" s="2"/>
      <c r="D29" s="2"/>
      <c r="E29" s="72"/>
      <c r="F29" s="2"/>
      <c r="G29" s="2"/>
    </row>
    <row r="30" spans="2:7" x14ac:dyDescent="0.25">
      <c r="B30" s="2"/>
      <c r="C30" s="2"/>
      <c r="D30" s="2"/>
      <c r="E30" s="72"/>
      <c r="F30" s="2"/>
      <c r="G30" s="2"/>
    </row>
    <row r="31" spans="2:7" x14ac:dyDescent="0.25">
      <c r="B31" s="2"/>
      <c r="C31" s="2"/>
      <c r="D31" s="2"/>
      <c r="E31" s="72"/>
      <c r="F31" s="2"/>
      <c r="G31" s="2"/>
    </row>
    <row r="32" spans="2:7" x14ac:dyDescent="0.25">
      <c r="B32" s="4"/>
      <c r="C32" s="2"/>
      <c r="D32" s="2"/>
      <c r="E32" s="72"/>
      <c r="F32" s="2"/>
      <c r="G32" s="2"/>
    </row>
    <row r="33" spans="2:7" x14ac:dyDescent="0.25">
      <c r="B33" s="2"/>
      <c r="C33" s="2"/>
      <c r="D33" s="2"/>
      <c r="E33" s="72"/>
      <c r="F33" s="2"/>
      <c r="G33" s="2"/>
    </row>
    <row r="34" spans="2:7" x14ac:dyDescent="0.25">
      <c r="B34" s="9"/>
      <c r="C34" s="2"/>
      <c r="D34" s="2"/>
      <c r="E34" s="72"/>
      <c r="F34" s="2"/>
      <c r="G34" s="2"/>
    </row>
    <row r="35" spans="2:7" x14ac:dyDescent="0.25">
      <c r="B35" s="2"/>
      <c r="C35" s="2"/>
      <c r="D35" s="2"/>
      <c r="E35" s="72"/>
      <c r="F35" s="2"/>
      <c r="G35" s="2"/>
    </row>
    <row r="36" spans="2:7" x14ac:dyDescent="0.25">
      <c r="B36" s="2"/>
      <c r="C36" s="2"/>
      <c r="D36" s="2"/>
      <c r="E36" s="72"/>
      <c r="F36" s="2"/>
      <c r="G36" s="2"/>
    </row>
    <row r="37" spans="2:7" x14ac:dyDescent="0.25">
      <c r="B37" s="2"/>
      <c r="C37" s="2"/>
      <c r="D37" s="2"/>
      <c r="E37" s="72"/>
      <c r="F37" s="2"/>
      <c r="G37" s="2"/>
    </row>
    <row r="38" spans="2:7" x14ac:dyDescent="0.25">
      <c r="B38" s="2"/>
      <c r="C38" s="2"/>
      <c r="D38" s="2"/>
      <c r="E38" s="72"/>
      <c r="F38" s="2"/>
      <c r="G38" s="2"/>
    </row>
    <row r="39" spans="2:7" x14ac:dyDescent="0.25">
      <c r="B39" s="2"/>
      <c r="C39" s="2"/>
      <c r="D39" s="2"/>
      <c r="E39" s="72"/>
      <c r="F39" s="2"/>
      <c r="G39" s="2"/>
    </row>
    <row r="40" spans="2:7" x14ac:dyDescent="0.25">
      <c r="B40" s="2"/>
      <c r="C40" s="2"/>
      <c r="D40" s="2"/>
      <c r="E40" s="72"/>
      <c r="F40" s="2"/>
      <c r="G40" s="2"/>
    </row>
    <row r="41" spans="2:7" x14ac:dyDescent="0.25">
      <c r="B41" s="2"/>
      <c r="C41" s="2"/>
      <c r="D41" s="2"/>
      <c r="E41" s="72"/>
      <c r="F41" s="2"/>
      <c r="G41" s="2"/>
    </row>
    <row r="42" spans="2:7" x14ac:dyDescent="0.25">
      <c r="B42" s="2"/>
      <c r="C42" s="2"/>
      <c r="D42" s="2"/>
      <c r="E42" s="72"/>
      <c r="F42" s="2"/>
      <c r="G42" s="2"/>
    </row>
    <row r="43" spans="2:7" x14ac:dyDescent="0.25">
      <c r="B43" s="2"/>
      <c r="C43" s="2"/>
      <c r="D43" s="2"/>
      <c r="E43" s="72"/>
      <c r="F43" s="2"/>
      <c r="G43" s="2"/>
    </row>
    <row r="44" spans="2:7" x14ac:dyDescent="0.25">
      <c r="B44" s="2"/>
      <c r="C44" s="2"/>
      <c r="D44" s="2"/>
      <c r="E44" s="72"/>
      <c r="F44" s="2"/>
      <c r="G44" s="2"/>
    </row>
    <row r="45" spans="2:7" x14ac:dyDescent="0.25">
      <c r="B45" s="2"/>
      <c r="C45" s="2"/>
      <c r="D45" s="2"/>
      <c r="E45" s="72"/>
      <c r="F45" s="2"/>
      <c r="G45" s="2"/>
    </row>
    <row r="46" spans="2:7" x14ac:dyDescent="0.25">
      <c r="B46" s="2"/>
      <c r="C46" s="2"/>
      <c r="D46" s="2"/>
      <c r="E46" s="72"/>
      <c r="F46" s="2"/>
      <c r="G46" s="2"/>
    </row>
    <row r="47" spans="2:7" x14ac:dyDescent="0.25">
      <c r="B47" s="2"/>
      <c r="C47" s="2"/>
      <c r="D47" s="2"/>
      <c r="E47" s="72"/>
      <c r="F47" s="2"/>
      <c r="G47" s="2"/>
    </row>
    <row r="48" spans="2:7" x14ac:dyDescent="0.25">
      <c r="B48" s="2"/>
      <c r="C48" s="2"/>
      <c r="D48" s="2"/>
      <c r="E48" s="72"/>
      <c r="F48" s="2"/>
      <c r="G48" s="2"/>
    </row>
  </sheetData>
  <autoFilter ref="B5:G48" xr:uid="{40D878E5-EE2B-4B57-A061-DF7B5BC2ED39}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b36c7ee-d7ec-4711-a362-094dcce7239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E0428BBA09314E86BD81F248505F49" ma:contentTypeVersion="18" ma:contentTypeDescription="Create a new document." ma:contentTypeScope="" ma:versionID="71a90894ed99626ba35dc15bc043ef38">
  <xsd:schema xmlns:xsd="http://www.w3.org/2001/XMLSchema" xmlns:xs="http://www.w3.org/2001/XMLSchema" xmlns:p="http://schemas.microsoft.com/office/2006/metadata/properties" xmlns:ns3="238fd97f-bbb8-4722-9328-eed22bb202c8" xmlns:ns4="6b36c7ee-d7ec-4711-a362-094dcce72396" targetNamespace="http://schemas.microsoft.com/office/2006/metadata/properties" ma:root="true" ma:fieldsID="33b8ef0a2ee08c8906f93123c016fe29" ns3:_="" ns4:_="">
    <xsd:import namespace="238fd97f-bbb8-4722-9328-eed22bb202c8"/>
    <xsd:import namespace="6b36c7ee-d7ec-4711-a362-094dcce7239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fd97f-bbb8-4722-9328-eed22bb20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6c7ee-d7ec-4711-a362-094dcce723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5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820ECA-E7CC-4A66-A9FF-2389857E4E37}">
  <ds:schemaRefs>
    <ds:schemaRef ds:uri="http://purl.org/dc/elements/1.1/"/>
    <ds:schemaRef ds:uri="http://schemas.openxmlformats.org/package/2006/metadata/core-properties"/>
    <ds:schemaRef ds:uri="238fd97f-bbb8-4722-9328-eed22bb202c8"/>
    <ds:schemaRef ds:uri="http://schemas.microsoft.com/office/infopath/2007/PartnerControls"/>
    <ds:schemaRef ds:uri="6b36c7ee-d7ec-4711-a362-094dcce72396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C84D323-2941-4689-A870-376E88BDD2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DFA172-E349-4576-89F8-5ABD1819D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fd97f-bbb8-4722-9328-eed22bb202c8"/>
    <ds:schemaRef ds:uri="6b36c7ee-d7ec-4711-a362-094dcce72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PRAVNE OSOBE (Kat 1.)</vt:lpstr>
      <vt:lpstr>FIZIČKE OSOBE (Kat 1.)</vt:lpstr>
      <vt:lpstr>FIZIČKE OSOBE (Kat 2.)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Nenad Habek (nhabek1)</dc:creator>
  <cp:keywords/>
  <dc:description/>
  <cp:lastModifiedBy>Kristina Perić (kperic)</cp:lastModifiedBy>
  <cp:revision/>
  <dcterms:created xsi:type="dcterms:W3CDTF">2024-02-09T10:19:23Z</dcterms:created>
  <dcterms:modified xsi:type="dcterms:W3CDTF">2025-04-17T10:25:04Z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0x01010031E0428BBA09314E86BD81F248505F49</vt:lpwstr>
  </property>
</Properties>
</file>