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zhr-my.sharepoint.com/personal/kperic_tvz_hr/Documents/Documents/MZO/JAVNA OBJAVA INFORMACIJA O TROŠENJU SREDSTAVA/Javne objave-tablice 2025. godina/"/>
    </mc:Choice>
  </mc:AlternateContent>
  <xr:revisionPtr revIDLastSave="0" documentId="8_{3ADC287D-2C51-4D0B-86AE-463E76996CE7}" xr6:coauthVersionLast="36" xr6:coauthVersionMax="47" xr10:uidLastSave="{00000000-0000-0000-0000-000000000000}"/>
  <bookViews>
    <workbookView xWindow="-120" yWindow="-120" windowWidth="29040" windowHeight="15720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1.)'!$B$5:$G$14</definedName>
    <definedName name="_xlnm._FilterDatabase" localSheetId="2" hidden="1">'FIZIČKE OSOBE (Kat 2.)'!$B$5:$G$48</definedName>
    <definedName name="_xlnm._FilterDatabase" localSheetId="0" hidden="1">'PRAVNE OSOBE (Kat 1.)'!$A$5:$F$129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2" l="1"/>
  <c r="E51" i="2"/>
  <c r="E47" i="2"/>
  <c r="E43" i="2"/>
  <c r="E40" i="2"/>
  <c r="E36" i="2"/>
  <c r="E30" i="2"/>
  <c r="E27" i="2"/>
  <c r="E24" i="2"/>
  <c r="E20" i="2"/>
  <c r="E17" i="2"/>
  <c r="D147" i="1"/>
  <c r="D144" i="1"/>
  <c r="D141" i="1"/>
  <c r="D138" i="1"/>
  <c r="D135" i="1"/>
  <c r="D131" i="1"/>
  <c r="D128" i="1"/>
  <c r="D125" i="1"/>
  <c r="D121" i="1"/>
  <c r="D114" i="1"/>
  <c r="D111" i="1"/>
  <c r="D103" i="1"/>
  <c r="D99" i="1"/>
  <c r="D93" i="1"/>
  <c r="D83" i="1"/>
  <c r="D76" i="1"/>
  <c r="D66" i="1"/>
  <c r="D61" i="1"/>
  <c r="D55" i="1"/>
  <c r="D52" i="1"/>
  <c r="D49" i="1"/>
  <c r="D38" i="1"/>
  <c r="D32" i="1"/>
  <c r="D29" i="1"/>
  <c r="D24" i="1"/>
  <c r="D14" i="1"/>
  <c r="D11" i="1"/>
  <c r="D7" i="1"/>
  <c r="E12" i="2"/>
  <c r="E12" i="3"/>
</calcChain>
</file>

<file path=xl/sharedStrings.xml><?xml version="1.0" encoding="utf-8"?>
<sst xmlns="http://schemas.openxmlformats.org/spreadsheetml/2006/main" count="393" uniqueCount="182">
  <si>
    <t>NAZIV ISPLATITELJA:</t>
  </si>
  <si>
    <t>TEHNIČKO VELEUČILIŠTE U ZAGREBU</t>
  </si>
  <si>
    <t xml:space="preserve">ISPLATE SREDSTAVA </t>
  </si>
  <si>
    <t>ZA RAZDOBLJE</t>
  </si>
  <si>
    <t>TRAVANJ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</si>
  <si>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</si>
  <si>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</si>
  <si>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</si>
  <si>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</si>
  <si>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</si>
  <si>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</si>
  <si>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</si>
  <si>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KONZUM PLUS D.O.O.</t>
  </si>
  <si>
    <t>ZAGREB</t>
  </si>
  <si>
    <t>Ostali rashodi za zaposlene</t>
  </si>
  <si>
    <t>Ukupno:</t>
  </si>
  <si>
    <t>LIBURNIA RIVIERA HOTELI D.D.</t>
  </si>
  <si>
    <t>OPATIJA</t>
  </si>
  <si>
    <t>Službena putovanja</t>
  </si>
  <si>
    <t>OBZOR PUTOVANJA D.O.O.</t>
  </si>
  <si>
    <t>ZET</t>
  </si>
  <si>
    <t>Naknade za prijevoz, za rad na terenu i odvojeni život</t>
  </si>
  <si>
    <t>THE UNIVERSITY OF QUEENSLAND AUSTRALIA</t>
  </si>
  <si>
    <t>BRISBANE,AU</t>
  </si>
  <si>
    <t>840,59</t>
  </si>
  <si>
    <t>Stručno usavršavanje zaposlenika</t>
  </si>
  <si>
    <t>HG SPOT GRUPA D.O.O.</t>
  </si>
  <si>
    <t>SV.U ZG.-SVEUČ.RAČ.CENTAR-SRCE</t>
  </si>
  <si>
    <t>MDPI AG</t>
  </si>
  <si>
    <t>CHE115694943</t>
  </si>
  <si>
    <t>BASEL</t>
  </si>
  <si>
    <t>UNIVERSITA DEGLI STUDI DI PALERMO</t>
  </si>
  <si>
    <t>-</t>
  </si>
  <si>
    <t>PALERMO</t>
  </si>
  <si>
    <t>USTANOVA ZA ZDR.SKRB MEDIKOL</t>
  </si>
  <si>
    <t>SVEUČ.U OSIJEKU-FAK.ZA ODG.I OBRAZ.ZNAN.</t>
  </si>
  <si>
    <t>OSIJEK</t>
  </si>
  <si>
    <t>IATED</t>
  </si>
  <si>
    <t>ESB98579568</t>
  </si>
  <si>
    <t>VALENCIA</t>
  </si>
  <si>
    <t>ZVIBOR D.O.O.</t>
  </si>
  <si>
    <t>Uredski materijal i ostali materijalni rashodi</t>
  </si>
  <si>
    <t>GRAFIČKI FAKULTET</t>
  </si>
  <si>
    <t>MICROLINE D.O.O.</t>
  </si>
  <si>
    <t xml:space="preserve">Ukupno: </t>
  </si>
  <si>
    <t>ORBICO D.O.O.</t>
  </si>
  <si>
    <t>Materijal i sirovine</t>
  </si>
  <si>
    <t>KOŽA KOMERC D.O.O.</t>
  </si>
  <si>
    <t>Energija</t>
  </si>
  <si>
    <t>HEP ELEKTRA D.O.O.</t>
  </si>
  <si>
    <t>HEP PLIN D.O.O.</t>
  </si>
  <si>
    <t>INA D.D.</t>
  </si>
  <si>
    <t>LUNA GRAF D.O.O.</t>
  </si>
  <si>
    <t>Ostali materijal i dijelovi za tekuće održavanje</t>
  </si>
  <si>
    <t>ART RASVJETA D.O.O.</t>
  </si>
  <si>
    <t>SAGOVI ZAGREB D.O.O.</t>
  </si>
  <si>
    <t>FERO-TERM D.O.O.</t>
  </si>
  <si>
    <t>VRUTAK D.O.O.</t>
  </si>
  <si>
    <t>KODEKS D.O.O.</t>
  </si>
  <si>
    <t>Z-EL D.O.O.</t>
  </si>
  <si>
    <t>SESVETE</t>
  </si>
  <si>
    <t>AVITEH AUDIO D.O.O.</t>
  </si>
  <si>
    <t>PEVEX D.D.</t>
  </si>
  <si>
    <t>HT D.D.</t>
  </si>
  <si>
    <t>Sitni inventar i autogume</t>
  </si>
  <si>
    <t>URIHO-ZAGREB</t>
  </si>
  <si>
    <t>Službena, radna i zaštitna odjeća i obuća</t>
  </si>
  <si>
    <t xml:space="preserve">Usluge telefona, pošte i prijevoza </t>
  </si>
  <si>
    <t xml:space="preserve">BOLT </t>
  </si>
  <si>
    <t>VOZI ME TAMO J.D.O.O.</t>
  </si>
  <si>
    <t>HRT</t>
  </si>
  <si>
    <t>PERAN D.O.O.</t>
  </si>
  <si>
    <t>Usluge tekućeg i invest.održavanja</t>
  </si>
  <si>
    <t>RENIĆ MONT D.O.O.</t>
  </si>
  <si>
    <t>CMZ PROMOCIJA D.O.O.</t>
  </si>
  <si>
    <t>SAMOBOR</t>
  </si>
  <si>
    <t>Usluge promidžbe i informiranja</t>
  </si>
  <si>
    <t>META PLATFORMS IRELAND LIMITED</t>
  </si>
  <si>
    <t>IE9692928F</t>
  </si>
  <si>
    <t>DUBLIN</t>
  </si>
  <si>
    <t>TOVEDO D.O.O.</t>
  </si>
  <si>
    <t>FIV D.O.O.</t>
  </si>
  <si>
    <t>ZAGREBAČKA BANKA D.D.</t>
  </si>
  <si>
    <t>MEDITEL USLUGE D.O.O.</t>
  </si>
  <si>
    <t>NARODNE NOVINE D.D.</t>
  </si>
  <si>
    <t>ZAGREBAČKI HOLDING D.O.O.</t>
  </si>
  <si>
    <t>Komunalne usluge</t>
  </si>
  <si>
    <t>VODOOPSKRBA I ODVODNJA D.O.O.</t>
  </si>
  <si>
    <t>GRAD ZAGREB</t>
  </si>
  <si>
    <t>UPRAVITELJ VMD SERVIS D.O.O.</t>
  </si>
  <si>
    <t>DETAIL ARCHITECTURE GmbH</t>
  </si>
  <si>
    <t>DE260118554</t>
  </si>
  <si>
    <t>MUNCHEN</t>
  </si>
  <si>
    <t>Zakupnine i najamnine</t>
  </si>
  <si>
    <t>VOLUPE</t>
  </si>
  <si>
    <t>SE559134867601</t>
  </si>
  <si>
    <t>ASKIM</t>
  </si>
  <si>
    <t>GRADITELJSKA TEHNIČKA ŠKOLA</t>
  </si>
  <si>
    <t>INSTATEXT D.O.O.</t>
  </si>
  <si>
    <t>SI64492923</t>
  </si>
  <si>
    <t>LJUBLJANA</t>
  </si>
  <si>
    <t>KAHOOT AS</t>
  </si>
  <si>
    <t>EU208476064</t>
  </si>
  <si>
    <t>OSLO</t>
  </si>
  <si>
    <t>PREHRAMBENO-BIOTEH.FAK.</t>
  </si>
  <si>
    <t>FINA</t>
  </si>
  <si>
    <t>SC KARLOVAC-PODRUŽ.ZAGREB</t>
  </si>
  <si>
    <t>Intelektualne i osobne usluge (usluge studentskog servisa)</t>
  </si>
  <si>
    <t>STUDENTSKI CENTAR U ZAGREBU</t>
  </si>
  <si>
    <t>STUD.CENTAR U VARAŽDINU</t>
  </si>
  <si>
    <t>VARAŽDIN</t>
  </si>
  <si>
    <t>STUDENTSKI CENTAR SPLIT</t>
  </si>
  <si>
    <t>SPLIT</t>
  </si>
  <si>
    <t>Računalne usluge</t>
  </si>
  <si>
    <t>POINT</t>
  </si>
  <si>
    <t>DONJI STUPNIK</t>
  </si>
  <si>
    <t>SPECTRA MEDIA D.O.O.</t>
  </si>
  <si>
    <t>DONJA BISTRA</t>
  </si>
  <si>
    <t>Ostale usluge</t>
  </si>
  <si>
    <t>JAVNA VATROGASNA POSTROJBA GRADA ZAGREBA</t>
  </si>
  <si>
    <t>DACCO D.O.O.</t>
  </si>
  <si>
    <t>AKD</t>
  </si>
  <si>
    <t>ELEMENT D.O.O.</t>
  </si>
  <si>
    <t>PRINT REALIZACIJA D.O.O.</t>
  </si>
  <si>
    <t>CROATIA OSIGURANJE D.D.</t>
  </si>
  <si>
    <t>Premije osiguranja</t>
  </si>
  <si>
    <t>CROATIA BATERIJE D.D.</t>
  </si>
  <si>
    <t>Reprezentacija</t>
  </si>
  <si>
    <t>PRI ZVONCU D.O.O.</t>
  </si>
  <si>
    <t>EAST D.O.O.</t>
  </si>
  <si>
    <t>NACIONALNA I SVEUČILIŠNA KNJIŽNICA U ZAGREBU</t>
  </si>
  <si>
    <t>Članarine i norme</t>
  </si>
  <si>
    <t>TEHNIČKA ŠKOLA ZAGREB</t>
  </si>
  <si>
    <t>Ostali nespomenuti rashodi poslovanja</t>
  </si>
  <si>
    <t>Bankarske usluge i usluge platnog prometa</t>
  </si>
  <si>
    <t>Zatezne kamate</t>
  </si>
  <si>
    <t>PRIMAT RD</t>
  </si>
  <si>
    <t>HRV.LESKOVAC</t>
  </si>
  <si>
    <t>Uredska oprema i namještaj</t>
  </si>
  <si>
    <t>CANOSA INŽENJERING D.O.O.</t>
  </si>
  <si>
    <t>TRSTENO</t>
  </si>
  <si>
    <t>Komunikacijska oprema</t>
  </si>
  <si>
    <t>Oprema za održavanje i zaštitu</t>
  </si>
  <si>
    <t>ASEP AUTOMATION D.O.O.</t>
  </si>
  <si>
    <t>HUM NA SUTLI</t>
  </si>
  <si>
    <t>Instrumenti, uređaji i strojevi</t>
  </si>
  <si>
    <t>ALIĆ KOSTEŠIĆ VESNA</t>
  </si>
  <si>
    <t>GDPR</t>
  </si>
  <si>
    <t>Intelektualne i osobne usluge (ugovor o djelu, ukupan trošak)</t>
  </si>
  <si>
    <t>GRAČANIN JAKOB</t>
  </si>
  <si>
    <t>JOSIĆ SANDRO</t>
  </si>
  <si>
    <t>RADOVAN ALEKSANDER</t>
  </si>
  <si>
    <t>ZANKI VLASTA</t>
  </si>
  <si>
    <t>ŽILJAK VILKO</t>
  </si>
  <si>
    <t>HRV.DIZAJNERSKO DRUŠTVO</t>
  </si>
  <si>
    <t>HRV.ZAJEDNICA RAČUNOV.I FIN.DJELATNIKA</t>
  </si>
  <si>
    <t>AUTOPRIJEVOZNIK GAMBIROŽA</t>
  </si>
  <si>
    <t>THE GREEN ZONE OBRT VL.KRISTIJAN DJURAN</t>
  </si>
  <si>
    <t>SUPER BRAVA VL.MILJENKO BOGADI</t>
  </si>
  <si>
    <t>NEBESKI BALONI VL.ANA PAUS TOMAŠEVIĆ</t>
  </si>
  <si>
    <t>HRV.NEZAVISNI IZVOZNICI SOFTVERA</t>
  </si>
  <si>
    <t>IVONA MIKŠIĆ</t>
  </si>
  <si>
    <t>HRV.AKAD.STOLNOTENISKI KLUB MLADOST</t>
  </si>
  <si>
    <t>ŽENSKI KOŠ.KLUB MEDVEŠČAK</t>
  </si>
  <si>
    <t>OPPA OBRT ZA PODUKU</t>
  </si>
  <si>
    <t>Intelektualne i osobne usluge</t>
  </si>
  <si>
    <t>OCTO, OBRT ZA RAČUNALNE MREŽE</t>
  </si>
  <si>
    <t>ATELIER ZA IZRADU OKVIRA</t>
  </si>
  <si>
    <t>ODEON VL.BRANKO BABIĆ</t>
  </si>
  <si>
    <t>CVJEĆARNICA ANKICA</t>
  </si>
  <si>
    <t>HRO CIGRE</t>
  </si>
  <si>
    <t>JAVNI BILJEŽNIK DARJA BOŠNJAK</t>
  </si>
  <si>
    <t>Pristojbe i naknade</t>
  </si>
  <si>
    <t>NAZIV PRIMATELJA</t>
  </si>
  <si>
    <t>Plaće za redovan rad</t>
  </si>
  <si>
    <t xml:space="preserve">Doprinosi za obvezno zdravstveno osiguranje </t>
  </si>
  <si>
    <t>Doprinosi za obvezno zdravstveno osiguranje u slučaju nezaposlenosti</t>
  </si>
  <si>
    <t xml:space="preserve">Službena putovanja </t>
  </si>
  <si>
    <t>Naknada za prijevoz</t>
  </si>
  <si>
    <t>Naknade za rad predstavničkih i izvršnih tijela, povjerenstava i slično</t>
  </si>
  <si>
    <t>Naknade građanima i kućanstvima u novcu</t>
  </si>
  <si>
    <t>Troškovi sudskih postupaka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</si>
</sst>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02849"/>
      <name val="Calibri"/>
      <family val="2"/>
      <charset val="238"/>
      <scheme val="minor"/>
    </font>
    <font>
      <sz val="11"/>
      <color rgb="FF202849"/>
      <name val="Calibri"/>
      <family val="2"/>
      <scheme val="minor"/>
    </font>
    <font>
      <sz val="11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/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/>
    <xf numFmtId="0" fontId="5" fillId="0" borderId="2" xfId="0" applyFont="1" applyBorder="1"/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164" fontId="0" fillId="0" borderId="1" xfId="1" applyFont="1" applyBorder="1" applyAlignment="1">
      <alignment horizontal="right"/>
    </xf>
    <xf numFmtId="164" fontId="4" fillId="0" borderId="1" xfId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164" fontId="12" fillId="0" borderId="1" xfId="1" applyFont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0" fontId="4" fillId="0" borderId="3" xfId="0" applyFont="1" applyBorder="1"/>
    <xf numFmtId="164" fontId="1" fillId="0" borderId="4" xfId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2" fontId="10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/>
    </xf>
    <xf numFmtId="1" fontId="11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2" fontId="7" fillId="0" borderId="1" xfId="0" applyNumberFormat="1" applyFont="1" applyBorder="1" applyAlignment="1">
      <alignment horizontal="left" vertical="center" wrapText="1"/>
    </xf>
    <xf numFmtId="164" fontId="0" fillId="2" borderId="1" xfId="1" applyFont="1" applyFill="1" applyBorder="1" applyAlignment="1">
      <alignment horizontal="right"/>
    </xf>
    <xf numFmtId="164" fontId="0" fillId="0" borderId="0" xfId="1" applyFont="1"/>
    <xf numFmtId="164" fontId="3" fillId="0" borderId="0" xfId="1" applyFont="1"/>
    <xf numFmtId="164" fontId="1" fillId="0" borderId="1" xfId="1" applyFont="1" applyBorder="1" applyAlignment="1">
      <alignment horizontal="center" vertical="center" wrapText="1"/>
    </xf>
    <xf numFmtId="164" fontId="0" fillId="0" borderId="1" xfId="1" applyFont="1" applyBorder="1"/>
    <xf numFmtId="0" fontId="0" fillId="0" borderId="3" xfId="0" applyBorder="1"/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7" fillId="0" borderId="5" xfId="0" applyFont="1" applyBorder="1" applyAlignment="1">
      <alignment horizontal="left" vertical="top" wrapText="1"/>
    </xf>
    <xf numFmtId="2" fontId="7" fillId="0" borderId="6" xfId="0" applyNumberFormat="1" applyFont="1" applyBorder="1" applyAlignment="1">
      <alignment horizontal="left"/>
    </xf>
    <xf numFmtId="0" fontId="1" fillId="0" borderId="7" xfId="0" applyFont="1" applyBorder="1" applyAlignment="1">
      <alignment horizontal="left" vertical="center" wrapText="1"/>
    </xf>
    <xf numFmtId="2" fontId="10" fillId="0" borderId="6" xfId="0" applyNumberFormat="1" applyFont="1" applyBorder="1" applyAlignment="1">
      <alignment horizontal="left" wrapText="1"/>
    </xf>
    <xf numFmtId="1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left" wrapText="1"/>
    </xf>
    <xf numFmtId="0" fontId="4" fillId="0" borderId="3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0" fillId="0" borderId="1" xfId="0" applyNumberFormat="1" applyFont="1" applyBorder="1" applyAlignment="1">
      <alignment horizontal="left" vertical="top"/>
    </xf>
    <xf numFmtId="0" fontId="15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H173"/>
  <sheetViews>
    <sheetView tabSelected="1" workbookViewId="0">
      <selection activeCell="K26" sqref="K26"/>
    </sheetView>
  </sheetViews>
  <sheetFormatPr defaultRowHeight="15" x14ac:dyDescent="0.25"/>
  <cols>
    <col min="1" max="1" width="48.28515625" style="2" customWidth="1"/>
    <col min="2" max="2" width="26.85546875" style="48" customWidth="1"/>
    <col min="3" max="3" width="40.85546875" style="17" customWidth="1"/>
    <col min="4" max="4" width="11" style="25" bestFit="1" customWidth="1"/>
    <col min="5" max="5" width="11.28515625" style="12" customWidth="1"/>
    <col min="6" max="6" width="72.28515625" customWidth="1"/>
  </cols>
  <sheetData>
    <row r="1" spans="1:6" ht="18.75" x14ac:dyDescent="0.3">
      <c r="A1" s="26" t="s">
        <v>0</v>
      </c>
      <c r="B1" s="48" t="s">
        <v>1</v>
      </c>
    </row>
    <row r="3" spans="1:6" ht="15.75" x14ac:dyDescent="0.25">
      <c r="A3" s="27" t="s">
        <v>2</v>
      </c>
      <c r="B3" s="48" t="s">
        <v>3</v>
      </c>
      <c r="C3" s="23" t="s">
        <v>4</v>
      </c>
      <c r="D3" s="30"/>
      <c r="E3" s="13">
        <v>2025</v>
      </c>
    </row>
    <row r="4" spans="1:6" x14ac:dyDescent="0.25">
      <c r="F4" s="8" t="s">
        <v>5</v>
      </c>
    </row>
    <row r="5" spans="1:6" s="1" customFormat="1" ht="90.75" customHeight="1" x14ac:dyDescent="0.25">
      <c r="A5" s="28" t="s">
        <v>6</v>
      </c>
      <c r="B5" s="49" t="s">
        <v>7</v>
      </c>
      <c r="C5" s="16" t="s">
        <v>8</v>
      </c>
      <c r="D5" s="31" t="s">
        <v>9</v>
      </c>
      <c r="E5" s="21" t="s">
        <v>10</v>
      </c>
      <c r="F5" s="5" t="s">
        <v>11</v>
      </c>
    </row>
    <row r="6" spans="1:6" s="1" customFormat="1" ht="15" customHeight="1" x14ac:dyDescent="0.25">
      <c r="A6" s="73" t="s">
        <v>12</v>
      </c>
      <c r="B6" s="82">
        <v>3855900009373</v>
      </c>
      <c r="C6" s="83" t="s">
        <v>13</v>
      </c>
      <c r="D6" s="84">
        <v>12690</v>
      </c>
      <c r="E6" s="45">
        <v>3121</v>
      </c>
      <c r="F6" s="10" t="s">
        <v>14</v>
      </c>
    </row>
    <row r="7" spans="1:6" s="1" customFormat="1" ht="16.5" customHeight="1" x14ac:dyDescent="0.25">
      <c r="A7" s="28" t="s">
        <v>15</v>
      </c>
      <c r="B7" s="49"/>
      <c r="C7" s="16"/>
      <c r="D7" s="31">
        <f>+SUM(D6)</f>
        <v>12690</v>
      </c>
      <c r="E7" s="21"/>
      <c r="F7" s="5"/>
    </row>
    <row r="8" spans="1:6" s="1" customFormat="1" ht="15.75" customHeight="1" x14ac:dyDescent="0.25">
      <c r="A8" s="28"/>
      <c r="B8" s="49"/>
      <c r="C8" s="16"/>
      <c r="D8" s="31"/>
      <c r="E8" s="21"/>
      <c r="F8" s="5"/>
    </row>
    <row r="9" spans="1:6" s="1" customFormat="1" ht="16.5" customHeight="1" x14ac:dyDescent="0.25">
      <c r="A9" s="35" t="s">
        <v>16</v>
      </c>
      <c r="B9" s="50">
        <v>15573308024</v>
      </c>
      <c r="C9" s="35" t="s">
        <v>17</v>
      </c>
      <c r="D9" s="54">
        <v>167.76</v>
      </c>
      <c r="E9" s="45">
        <v>3211</v>
      </c>
      <c r="F9" s="10" t="s">
        <v>18</v>
      </c>
    </row>
    <row r="10" spans="1:6" s="1" customFormat="1" ht="16.5" customHeight="1" x14ac:dyDescent="0.25">
      <c r="A10" s="35" t="s">
        <v>19</v>
      </c>
      <c r="B10" s="50">
        <v>45547576946</v>
      </c>
      <c r="C10" s="35" t="s">
        <v>13</v>
      </c>
      <c r="D10" s="54">
        <v>1720</v>
      </c>
      <c r="E10" s="45"/>
      <c r="F10" s="5"/>
    </row>
    <row r="11" spans="1:6" s="1" customFormat="1" ht="17.25" customHeight="1" x14ac:dyDescent="0.25">
      <c r="A11" s="28" t="s">
        <v>15</v>
      </c>
      <c r="B11" s="51"/>
      <c r="C11" s="35"/>
      <c r="D11" s="24">
        <f>+SUM(D9:D10)</f>
        <v>1887.76</v>
      </c>
      <c r="E11" s="45"/>
      <c r="F11" s="5"/>
    </row>
    <row r="12" spans="1:6" s="1" customFormat="1" ht="17.25" customHeight="1" x14ac:dyDescent="0.25">
      <c r="A12" s="28"/>
      <c r="B12" s="51"/>
      <c r="C12" s="35"/>
      <c r="D12" s="24"/>
      <c r="E12" s="45"/>
      <c r="F12" s="5"/>
    </row>
    <row r="13" spans="1:6" s="1" customFormat="1" ht="17.25" customHeight="1" x14ac:dyDescent="0.25">
      <c r="A13" s="73" t="s">
        <v>20</v>
      </c>
      <c r="B13" s="51">
        <v>82031999604</v>
      </c>
      <c r="C13" s="35" t="s">
        <v>13</v>
      </c>
      <c r="D13" s="54">
        <v>437.98</v>
      </c>
      <c r="E13" s="45">
        <v>3212</v>
      </c>
      <c r="F13" s="10" t="s">
        <v>21</v>
      </c>
    </row>
    <row r="14" spans="1:6" s="1" customFormat="1" ht="17.25" customHeight="1" x14ac:dyDescent="0.25">
      <c r="A14" s="28" t="s">
        <v>15</v>
      </c>
      <c r="B14" s="51"/>
      <c r="C14" s="35"/>
      <c r="D14" s="24">
        <f>+SUM(D13)</f>
        <v>437.98</v>
      </c>
      <c r="E14" s="45"/>
      <c r="F14" s="5"/>
    </row>
    <row r="15" spans="1:6" s="1" customFormat="1" ht="17.25" customHeight="1" x14ac:dyDescent="0.25">
      <c r="A15" s="28"/>
      <c r="B15" s="51"/>
      <c r="C15" s="35"/>
      <c r="D15" s="24"/>
      <c r="E15" s="45"/>
      <c r="F15" s="5"/>
    </row>
    <row r="16" spans="1:6" s="1" customFormat="1" ht="17.25" customHeight="1" x14ac:dyDescent="0.25">
      <c r="A16" s="53" t="s">
        <v>22</v>
      </c>
      <c r="B16" s="50">
        <v>63942912684</v>
      </c>
      <c r="C16" s="35" t="s">
        <v>23</v>
      </c>
      <c r="D16" s="54" t="s">
        <v>24</v>
      </c>
      <c r="E16" s="45">
        <v>3213</v>
      </c>
      <c r="F16" s="10" t="s">
        <v>25</v>
      </c>
    </row>
    <row r="17" spans="1:6" s="1" customFormat="1" ht="17.25" customHeight="1" x14ac:dyDescent="0.25">
      <c r="A17" s="53" t="s">
        <v>26</v>
      </c>
      <c r="B17" s="90">
        <v>65553879500</v>
      </c>
      <c r="C17" s="53" t="s">
        <v>13</v>
      </c>
      <c r="D17" s="54">
        <v>521.54999999999995</v>
      </c>
      <c r="E17" s="45"/>
      <c r="F17" s="5"/>
    </row>
    <row r="18" spans="1:6" s="1" customFormat="1" ht="17.25" customHeight="1" x14ac:dyDescent="0.25">
      <c r="A18" s="53" t="s">
        <v>27</v>
      </c>
      <c r="B18" s="90">
        <v>34016189309</v>
      </c>
      <c r="C18" s="53" t="s">
        <v>13</v>
      </c>
      <c r="D18" s="54">
        <v>220</v>
      </c>
      <c r="E18" s="45"/>
      <c r="F18" s="5"/>
    </row>
    <row r="19" spans="1:6" s="1" customFormat="1" ht="17.25" customHeight="1" x14ac:dyDescent="0.25">
      <c r="A19" s="53" t="s">
        <v>28</v>
      </c>
      <c r="B19" s="90" t="s">
        <v>29</v>
      </c>
      <c r="C19" s="53" t="s">
        <v>30</v>
      </c>
      <c r="D19" s="54">
        <v>1716.21</v>
      </c>
      <c r="E19" s="45"/>
      <c r="F19" s="5"/>
    </row>
    <row r="20" spans="1:6" s="1" customFormat="1" ht="17.25" customHeight="1" x14ac:dyDescent="0.25">
      <c r="A20" s="53" t="s">
        <v>31</v>
      </c>
      <c r="B20" s="90" t="s">
        <v>32</v>
      </c>
      <c r="C20" s="53" t="s">
        <v>33</v>
      </c>
      <c r="D20" s="54">
        <v>427</v>
      </c>
      <c r="E20" s="45"/>
      <c r="F20" s="5"/>
    </row>
    <row r="21" spans="1:6" s="1" customFormat="1" ht="17.25" customHeight="1" x14ac:dyDescent="0.25">
      <c r="A21" s="53" t="s">
        <v>34</v>
      </c>
      <c r="B21" s="90">
        <v>22427089148</v>
      </c>
      <c r="C21" s="53" t="s">
        <v>13</v>
      </c>
      <c r="D21" s="54">
        <v>50</v>
      </c>
      <c r="E21" s="45"/>
      <c r="F21" s="5"/>
    </row>
    <row r="22" spans="1:6" s="1" customFormat="1" ht="17.25" customHeight="1" x14ac:dyDescent="0.25">
      <c r="A22" s="53" t="s">
        <v>35</v>
      </c>
      <c r="B22" s="90">
        <v>28082679513</v>
      </c>
      <c r="C22" s="53" t="s">
        <v>36</v>
      </c>
      <c r="D22" s="54">
        <v>70</v>
      </c>
      <c r="E22" s="45"/>
      <c r="F22" s="5"/>
    </row>
    <row r="23" spans="1:6" s="1" customFormat="1" ht="17.25" customHeight="1" x14ac:dyDescent="0.25">
      <c r="A23" s="53" t="s">
        <v>37</v>
      </c>
      <c r="B23" s="90" t="s">
        <v>38</v>
      </c>
      <c r="C23" s="53" t="s">
        <v>39</v>
      </c>
      <c r="D23" s="54">
        <v>500</v>
      </c>
      <c r="E23" s="45"/>
      <c r="F23" s="5"/>
    </row>
    <row r="24" spans="1:6" s="1" customFormat="1" ht="17.25" customHeight="1" x14ac:dyDescent="0.25">
      <c r="A24" s="28" t="s">
        <v>15</v>
      </c>
      <c r="B24" s="60"/>
      <c r="C24" s="53"/>
      <c r="D24" s="24">
        <f>+SUM(D16:D23)</f>
        <v>3504.76</v>
      </c>
      <c r="E24" s="45"/>
      <c r="F24" s="5"/>
    </row>
    <row r="25" spans="1:6" s="1" customFormat="1" x14ac:dyDescent="0.25">
      <c r="A25" s="35"/>
      <c r="B25" s="50"/>
      <c r="C25" s="35"/>
      <c r="D25" s="42"/>
      <c r="E25" s="45"/>
      <c r="F25" s="10"/>
    </row>
    <row r="26" spans="1:6" s="1" customFormat="1" x14ac:dyDescent="0.25">
      <c r="A26" s="35" t="s">
        <v>40</v>
      </c>
      <c r="B26" s="50">
        <v>3454358063</v>
      </c>
      <c r="C26" s="35" t="s">
        <v>13</v>
      </c>
      <c r="D26" s="42">
        <v>2090.3200000000002</v>
      </c>
      <c r="E26" s="45">
        <v>3221</v>
      </c>
      <c r="F26" s="10" t="s">
        <v>41</v>
      </c>
    </row>
    <row r="27" spans="1:6" s="1" customFormat="1" x14ac:dyDescent="0.25">
      <c r="A27" s="53" t="s">
        <v>42</v>
      </c>
      <c r="B27" s="65">
        <v>25564990903</v>
      </c>
      <c r="C27" s="53" t="s">
        <v>13</v>
      </c>
      <c r="D27" s="42">
        <v>264</v>
      </c>
      <c r="E27" s="45"/>
      <c r="F27" s="10"/>
    </row>
    <row r="28" spans="1:6" s="1" customFormat="1" x14ac:dyDescent="0.25">
      <c r="A28" s="53" t="s">
        <v>43</v>
      </c>
      <c r="B28" s="65">
        <v>79072311177</v>
      </c>
      <c r="C28" s="53" t="s">
        <v>13</v>
      </c>
      <c r="D28" s="42">
        <v>724.7</v>
      </c>
      <c r="E28" s="45"/>
      <c r="F28" s="10"/>
    </row>
    <row r="29" spans="1:6" s="1" customFormat="1" x14ac:dyDescent="0.25">
      <c r="A29" s="56" t="s">
        <v>44</v>
      </c>
      <c r="B29" s="59"/>
      <c r="C29" s="35"/>
      <c r="D29" s="24">
        <f>+SUM(D26:D28)</f>
        <v>3079.0200000000004</v>
      </c>
      <c r="E29" s="45"/>
      <c r="F29" s="10"/>
    </row>
    <row r="30" spans="1:6" s="1" customFormat="1" x14ac:dyDescent="0.25">
      <c r="A30" s="56"/>
      <c r="B30" s="59"/>
      <c r="C30" s="35"/>
      <c r="D30" s="24"/>
      <c r="E30" s="45"/>
      <c r="F30" s="10"/>
    </row>
    <row r="31" spans="1:6" s="1" customFormat="1" x14ac:dyDescent="0.25">
      <c r="A31" s="53" t="s">
        <v>45</v>
      </c>
      <c r="B31" s="59">
        <v>85611744662</v>
      </c>
      <c r="C31" s="78" t="s">
        <v>13</v>
      </c>
      <c r="D31" s="81">
        <v>790.03</v>
      </c>
      <c r="E31" s="80">
        <v>3222</v>
      </c>
      <c r="F31" s="10" t="s">
        <v>46</v>
      </c>
    </row>
    <row r="32" spans="1:6" s="1" customFormat="1" x14ac:dyDescent="0.25">
      <c r="A32" s="56" t="s">
        <v>44</v>
      </c>
      <c r="B32" s="59"/>
      <c r="C32" s="78"/>
      <c r="D32" s="24">
        <f>+SUM(D31)</f>
        <v>790.03</v>
      </c>
      <c r="E32" s="45"/>
      <c r="F32" s="10"/>
    </row>
    <row r="33" spans="1:6" s="1" customFormat="1" x14ac:dyDescent="0.25">
      <c r="A33" s="56"/>
      <c r="B33" s="59"/>
      <c r="C33" s="78"/>
      <c r="D33" s="24"/>
      <c r="E33" s="45"/>
      <c r="F33" s="10"/>
    </row>
    <row r="34" spans="1:6" s="1" customFormat="1" x14ac:dyDescent="0.25">
      <c r="A34" s="35" t="s">
        <v>47</v>
      </c>
      <c r="B34" s="50">
        <v>7202260372</v>
      </c>
      <c r="C34" s="35" t="s">
        <v>13</v>
      </c>
      <c r="D34" s="79">
        <v>1187.94</v>
      </c>
      <c r="E34" s="45">
        <v>3223</v>
      </c>
      <c r="F34" s="11" t="s">
        <v>48</v>
      </c>
    </row>
    <row r="35" spans="1:6" s="1" customFormat="1" x14ac:dyDescent="0.25">
      <c r="A35" s="35" t="s">
        <v>49</v>
      </c>
      <c r="B35" s="50">
        <v>43965974818</v>
      </c>
      <c r="C35" s="35" t="s">
        <v>13</v>
      </c>
      <c r="D35" s="43">
        <v>417.45</v>
      </c>
      <c r="E35" s="45"/>
      <c r="F35" s="11"/>
    </row>
    <row r="36" spans="1:6" s="1" customFormat="1" x14ac:dyDescent="0.25">
      <c r="A36" s="35" t="s">
        <v>50</v>
      </c>
      <c r="B36" s="50">
        <v>41317489366</v>
      </c>
      <c r="C36" s="35" t="s">
        <v>36</v>
      </c>
      <c r="D36" s="43">
        <v>911.87</v>
      </c>
      <c r="E36" s="45"/>
      <c r="F36" s="11"/>
    </row>
    <row r="37" spans="1:6" s="1" customFormat="1" x14ac:dyDescent="0.25">
      <c r="A37" s="35" t="s">
        <v>51</v>
      </c>
      <c r="B37" s="50">
        <v>27759560625</v>
      </c>
      <c r="C37" s="35" t="s">
        <v>13</v>
      </c>
      <c r="D37" s="43">
        <v>243.75</v>
      </c>
      <c r="E37" s="45"/>
      <c r="F37" s="11"/>
    </row>
    <row r="38" spans="1:6" s="1" customFormat="1" x14ac:dyDescent="0.25">
      <c r="A38" s="56" t="s">
        <v>44</v>
      </c>
      <c r="B38" s="51"/>
      <c r="C38" s="35"/>
      <c r="D38" s="24">
        <f>+SUM(D34:D37)</f>
        <v>2761.01</v>
      </c>
      <c r="E38" s="45"/>
      <c r="F38" s="11"/>
    </row>
    <row r="39" spans="1:6" s="1" customFormat="1" x14ac:dyDescent="0.25">
      <c r="A39" s="36"/>
      <c r="B39" s="50"/>
      <c r="C39" s="35"/>
      <c r="D39" s="44"/>
      <c r="E39" s="45"/>
      <c r="F39" s="11"/>
    </row>
    <row r="40" spans="1:6" x14ac:dyDescent="0.25">
      <c r="A40" s="35" t="s">
        <v>52</v>
      </c>
      <c r="B40" s="50">
        <v>3585433973</v>
      </c>
      <c r="C40" s="35" t="s">
        <v>13</v>
      </c>
      <c r="D40" s="43">
        <v>985.5</v>
      </c>
      <c r="E40" s="46">
        <v>3224</v>
      </c>
      <c r="F40" s="2" t="s">
        <v>53</v>
      </c>
    </row>
    <row r="41" spans="1:6" x14ac:dyDescent="0.25">
      <c r="A41" s="35" t="s">
        <v>54</v>
      </c>
      <c r="B41" s="50">
        <v>71466404224</v>
      </c>
      <c r="C41" s="35" t="s">
        <v>13</v>
      </c>
      <c r="D41" s="43">
        <v>1650</v>
      </c>
      <c r="E41" s="46"/>
      <c r="F41" s="2"/>
    </row>
    <row r="42" spans="1:6" x14ac:dyDescent="0.25">
      <c r="A42" s="53" t="s">
        <v>55</v>
      </c>
      <c r="B42" s="55">
        <v>35639958412</v>
      </c>
      <c r="C42" s="53" t="s">
        <v>13</v>
      </c>
      <c r="D42" s="47">
        <v>569.5</v>
      </c>
      <c r="E42" s="46"/>
      <c r="F42" s="2"/>
    </row>
    <row r="43" spans="1:6" x14ac:dyDescent="0.25">
      <c r="A43" s="35" t="s">
        <v>56</v>
      </c>
      <c r="B43" s="51">
        <v>69638067216</v>
      </c>
      <c r="C43" s="35" t="s">
        <v>13</v>
      </c>
      <c r="D43" s="43">
        <v>36.14</v>
      </c>
      <c r="E43" s="46"/>
      <c r="F43" s="2"/>
    </row>
    <row r="44" spans="1:6" x14ac:dyDescent="0.25">
      <c r="A44" s="35" t="s">
        <v>57</v>
      </c>
      <c r="B44" s="55">
        <v>95092888930</v>
      </c>
      <c r="C44" s="35" t="s">
        <v>13</v>
      </c>
      <c r="D44" s="42">
        <v>78.73</v>
      </c>
      <c r="E44" s="46"/>
    </row>
    <row r="45" spans="1:6" x14ac:dyDescent="0.25">
      <c r="A45" s="35" t="s">
        <v>58</v>
      </c>
      <c r="B45" s="50">
        <v>82691288367</v>
      </c>
      <c r="C45" s="35" t="s">
        <v>13</v>
      </c>
      <c r="D45" s="42">
        <v>191.25</v>
      </c>
      <c r="E45" s="46"/>
      <c r="F45" s="2"/>
    </row>
    <row r="46" spans="1:6" x14ac:dyDescent="0.25">
      <c r="A46" s="53" t="s">
        <v>59</v>
      </c>
      <c r="B46" s="55">
        <v>11374156664</v>
      </c>
      <c r="C46" s="53" t="s">
        <v>60</v>
      </c>
      <c r="D46" s="42">
        <v>1044.51</v>
      </c>
      <c r="E46" s="46"/>
      <c r="F46" s="2"/>
    </row>
    <row r="47" spans="1:6" x14ac:dyDescent="0.25">
      <c r="A47" s="35" t="s">
        <v>61</v>
      </c>
      <c r="B47" s="35">
        <v>74228338976</v>
      </c>
      <c r="C47" s="35" t="s">
        <v>13</v>
      </c>
      <c r="D47" s="42">
        <v>944.33</v>
      </c>
      <c r="E47" s="46"/>
      <c r="F47" s="2"/>
    </row>
    <row r="48" spans="1:6" x14ac:dyDescent="0.25">
      <c r="A48" s="53" t="s">
        <v>62</v>
      </c>
      <c r="B48" s="60">
        <v>73660371074</v>
      </c>
      <c r="C48" s="53" t="s">
        <v>60</v>
      </c>
      <c r="D48" s="42">
        <v>143.36000000000001</v>
      </c>
      <c r="E48" s="46"/>
      <c r="F48" s="2"/>
    </row>
    <row r="49" spans="1:7" x14ac:dyDescent="0.25">
      <c r="A49" s="56" t="s">
        <v>44</v>
      </c>
      <c r="B49" s="50"/>
      <c r="C49" s="35"/>
      <c r="D49" s="24">
        <f>+SUM(D40:D48)</f>
        <v>5643.32</v>
      </c>
      <c r="E49" s="46"/>
      <c r="F49" s="2"/>
    </row>
    <row r="50" spans="1:7" x14ac:dyDescent="0.25">
      <c r="A50" s="56"/>
      <c r="B50" s="50"/>
      <c r="C50" s="35"/>
      <c r="D50" s="24"/>
      <c r="E50" s="46"/>
      <c r="F50" s="2"/>
    </row>
    <row r="51" spans="1:7" x14ac:dyDescent="0.25">
      <c r="A51" s="53" t="s">
        <v>63</v>
      </c>
      <c r="B51" s="50">
        <v>81793146560</v>
      </c>
      <c r="C51" s="35" t="s">
        <v>13</v>
      </c>
      <c r="D51" s="54">
        <v>9136.25</v>
      </c>
      <c r="E51" s="46">
        <v>3225</v>
      </c>
      <c r="F51" s="2" t="s">
        <v>64</v>
      </c>
    </row>
    <row r="52" spans="1:7" x14ac:dyDescent="0.25">
      <c r="A52" s="56" t="s">
        <v>44</v>
      </c>
      <c r="B52" s="50"/>
      <c r="C52" s="35"/>
      <c r="D52" s="24">
        <f>+SUM(D51)</f>
        <v>9136.25</v>
      </c>
      <c r="E52" s="46"/>
      <c r="F52" s="2"/>
    </row>
    <row r="53" spans="1:7" x14ac:dyDescent="0.25">
      <c r="A53" s="56"/>
      <c r="B53" s="50"/>
      <c r="C53" s="35"/>
      <c r="D53" s="24"/>
      <c r="E53" s="46"/>
      <c r="F53" s="2"/>
    </row>
    <row r="54" spans="1:7" x14ac:dyDescent="0.25">
      <c r="A54" s="53" t="s">
        <v>65</v>
      </c>
      <c r="B54" s="60">
        <v>77931216562</v>
      </c>
      <c r="C54" s="53" t="s">
        <v>13</v>
      </c>
      <c r="D54" s="54">
        <v>53</v>
      </c>
      <c r="E54" s="46">
        <v>3227</v>
      </c>
      <c r="F54" s="2" t="s">
        <v>66</v>
      </c>
    </row>
    <row r="55" spans="1:7" x14ac:dyDescent="0.25">
      <c r="A55" s="56" t="s">
        <v>44</v>
      </c>
      <c r="B55" s="50"/>
      <c r="C55" s="35"/>
      <c r="D55" s="24">
        <f>+SUM(D54)</f>
        <v>53</v>
      </c>
      <c r="E55" s="46"/>
      <c r="F55" s="2"/>
    </row>
    <row r="56" spans="1:7" x14ac:dyDescent="0.25">
      <c r="A56" s="56"/>
      <c r="B56" s="50"/>
      <c r="C56" s="35"/>
      <c r="D56" s="24"/>
      <c r="E56" s="46"/>
      <c r="F56" s="2"/>
    </row>
    <row r="57" spans="1:7" x14ac:dyDescent="0.25">
      <c r="A57" s="38" t="s">
        <v>63</v>
      </c>
      <c r="B57" s="51">
        <v>81793146560</v>
      </c>
      <c r="C57" s="35" t="s">
        <v>13</v>
      </c>
      <c r="D57" s="43">
        <v>4485.1499999999996</v>
      </c>
      <c r="E57" s="46">
        <v>3231</v>
      </c>
      <c r="F57" s="2" t="s">
        <v>67</v>
      </c>
    </row>
    <row r="58" spans="1:7" ht="14.25" customHeight="1" x14ac:dyDescent="0.25">
      <c r="A58" s="35" t="s">
        <v>68</v>
      </c>
      <c r="B58" s="50" t="s">
        <v>32</v>
      </c>
      <c r="C58" s="35" t="s">
        <v>32</v>
      </c>
      <c r="D58" s="43">
        <v>7.9</v>
      </c>
      <c r="E58" s="46"/>
      <c r="F58" s="2"/>
      <c r="G58" s="29"/>
    </row>
    <row r="59" spans="1:7" ht="14.25" customHeight="1" x14ac:dyDescent="0.25">
      <c r="A59" s="35" t="s">
        <v>69</v>
      </c>
      <c r="B59" s="50">
        <v>26756751714</v>
      </c>
      <c r="C59" s="35" t="s">
        <v>13</v>
      </c>
      <c r="D59" s="43">
        <v>4.5</v>
      </c>
      <c r="E59" s="46"/>
      <c r="F59" s="2"/>
      <c r="G59" s="29"/>
    </row>
    <row r="60" spans="1:7" ht="14.25" customHeight="1" x14ac:dyDescent="0.25">
      <c r="A60" s="35" t="s">
        <v>70</v>
      </c>
      <c r="B60" s="50">
        <v>68419124305</v>
      </c>
      <c r="C60" s="35" t="s">
        <v>13</v>
      </c>
      <c r="D60" s="43">
        <v>63.72</v>
      </c>
      <c r="E60" s="46"/>
      <c r="F60" s="2"/>
      <c r="G60" s="29"/>
    </row>
    <row r="61" spans="1:7" ht="14.25" customHeight="1" x14ac:dyDescent="0.25">
      <c r="A61" s="56" t="s">
        <v>44</v>
      </c>
      <c r="B61" s="64"/>
      <c r="C61" s="35"/>
      <c r="D61" s="18">
        <f>+SUM(D57:D60)</f>
        <v>4561.2699999999995</v>
      </c>
      <c r="E61" s="46"/>
      <c r="F61" s="2"/>
      <c r="G61" s="29"/>
    </row>
    <row r="62" spans="1:7" ht="14.25" customHeight="1" x14ac:dyDescent="0.25">
      <c r="A62" s="56"/>
      <c r="B62" s="50"/>
      <c r="C62" s="35"/>
      <c r="D62" s="18"/>
      <c r="E62" s="46"/>
      <c r="F62" s="2"/>
      <c r="G62" s="29"/>
    </row>
    <row r="63" spans="1:7" x14ac:dyDescent="0.25">
      <c r="A63" s="35" t="s">
        <v>71</v>
      </c>
      <c r="B63" s="50">
        <v>73127443455</v>
      </c>
      <c r="C63" s="35" t="s">
        <v>13</v>
      </c>
      <c r="D63" s="42">
        <v>81.25</v>
      </c>
      <c r="E63" s="46">
        <v>3232</v>
      </c>
      <c r="F63" s="2" t="s">
        <v>72</v>
      </c>
    </row>
    <row r="64" spans="1:7" x14ac:dyDescent="0.25">
      <c r="A64" s="35" t="s">
        <v>58</v>
      </c>
      <c r="B64" s="50">
        <v>82691288367</v>
      </c>
      <c r="C64" s="35" t="s">
        <v>13</v>
      </c>
      <c r="D64" s="42">
        <v>173.75</v>
      </c>
      <c r="E64" s="46"/>
      <c r="F64" s="2"/>
    </row>
    <row r="65" spans="1:6" x14ac:dyDescent="0.25">
      <c r="A65" s="35" t="s">
        <v>73</v>
      </c>
      <c r="B65" s="50">
        <v>58915643440</v>
      </c>
      <c r="C65" s="35" t="s">
        <v>13</v>
      </c>
      <c r="D65" s="42">
        <v>918.75</v>
      </c>
      <c r="E65" s="46"/>
      <c r="F65" s="2"/>
    </row>
    <row r="66" spans="1:6" x14ac:dyDescent="0.25">
      <c r="A66" s="56" t="s">
        <v>44</v>
      </c>
      <c r="B66" s="50"/>
      <c r="C66" s="35"/>
      <c r="D66" s="24">
        <f>+SUM(D63:D65)</f>
        <v>1173.75</v>
      </c>
      <c r="E66" s="46"/>
      <c r="F66" s="2"/>
    </row>
    <row r="67" spans="1:6" x14ac:dyDescent="0.25">
      <c r="A67" s="61"/>
      <c r="B67" s="55"/>
      <c r="C67" s="61"/>
      <c r="D67" s="42"/>
      <c r="E67" s="46"/>
      <c r="F67" s="2"/>
    </row>
    <row r="68" spans="1:6" x14ac:dyDescent="0.25">
      <c r="A68" s="53" t="s">
        <v>74</v>
      </c>
      <c r="B68" s="60">
        <v>10596898598</v>
      </c>
      <c r="C68" s="53" t="s">
        <v>75</v>
      </c>
      <c r="D68" s="54">
        <v>700</v>
      </c>
      <c r="E68" s="46">
        <v>3233</v>
      </c>
      <c r="F68" s="2" t="s">
        <v>76</v>
      </c>
    </row>
    <row r="69" spans="1:6" x14ac:dyDescent="0.25">
      <c r="A69" s="38" t="s">
        <v>77</v>
      </c>
      <c r="B69" s="52" t="s">
        <v>78</v>
      </c>
      <c r="C69" s="38" t="s">
        <v>79</v>
      </c>
      <c r="D69" s="54">
        <v>10</v>
      </c>
      <c r="E69" s="46"/>
      <c r="F69" s="2"/>
    </row>
    <row r="70" spans="1:6" x14ac:dyDescent="0.25">
      <c r="A70" s="38" t="s">
        <v>80</v>
      </c>
      <c r="B70" s="52">
        <v>58747941387</v>
      </c>
      <c r="C70" s="38" t="s">
        <v>13</v>
      </c>
      <c r="D70" s="54">
        <v>363.75</v>
      </c>
      <c r="E70" s="46"/>
      <c r="F70" s="2"/>
    </row>
    <row r="71" spans="1:6" x14ac:dyDescent="0.25">
      <c r="A71" s="38" t="s">
        <v>81</v>
      </c>
      <c r="B71" s="52">
        <v>84708418899</v>
      </c>
      <c r="C71" s="38" t="s">
        <v>13</v>
      </c>
      <c r="D71" s="54">
        <v>764.38</v>
      </c>
      <c r="E71" s="46"/>
      <c r="F71" s="2"/>
    </row>
    <row r="72" spans="1:6" x14ac:dyDescent="0.25">
      <c r="A72" s="38" t="s">
        <v>77</v>
      </c>
      <c r="B72" s="52" t="s">
        <v>78</v>
      </c>
      <c r="C72" s="38" t="s">
        <v>79</v>
      </c>
      <c r="D72" s="54">
        <v>1.92</v>
      </c>
      <c r="E72" s="46"/>
      <c r="F72" s="2"/>
    </row>
    <row r="73" spans="1:6" x14ac:dyDescent="0.25">
      <c r="A73" s="38" t="s">
        <v>82</v>
      </c>
      <c r="B73" s="52">
        <v>92963223473</v>
      </c>
      <c r="C73" s="38" t="s">
        <v>13</v>
      </c>
      <c r="D73" s="54">
        <v>158.41</v>
      </c>
      <c r="E73" s="46"/>
      <c r="F73" s="2"/>
    </row>
    <row r="74" spans="1:6" x14ac:dyDescent="0.25">
      <c r="A74" s="38" t="s">
        <v>83</v>
      </c>
      <c r="B74" s="52">
        <v>60611404518</v>
      </c>
      <c r="C74" s="38" t="s">
        <v>13</v>
      </c>
      <c r="D74" s="54">
        <v>1000</v>
      </c>
      <c r="E74" s="46"/>
      <c r="F74" s="2"/>
    </row>
    <row r="75" spans="1:6" x14ac:dyDescent="0.25">
      <c r="A75" s="38" t="s">
        <v>84</v>
      </c>
      <c r="B75" s="52">
        <v>64546066176</v>
      </c>
      <c r="C75" s="38" t="s">
        <v>13</v>
      </c>
      <c r="D75" s="54">
        <v>670</v>
      </c>
      <c r="E75" s="46"/>
      <c r="F75" s="2"/>
    </row>
    <row r="76" spans="1:6" x14ac:dyDescent="0.25">
      <c r="A76" s="56" t="s">
        <v>44</v>
      </c>
      <c r="B76" s="50"/>
      <c r="C76" s="35"/>
      <c r="D76" s="24">
        <f>+SUM(D68:D75)</f>
        <v>3668.46</v>
      </c>
      <c r="E76" s="46"/>
      <c r="F76" s="2"/>
    </row>
    <row r="77" spans="1:6" x14ac:dyDescent="0.25">
      <c r="A77" s="35"/>
      <c r="B77" s="50"/>
      <c r="C77" s="35"/>
      <c r="D77" s="42"/>
      <c r="E77" s="46"/>
      <c r="F77" s="2"/>
    </row>
    <row r="78" spans="1:6" x14ac:dyDescent="0.25">
      <c r="A78" s="39" t="s">
        <v>85</v>
      </c>
      <c r="B78" s="50">
        <v>85584865987</v>
      </c>
      <c r="C78" s="35" t="s">
        <v>13</v>
      </c>
      <c r="D78" s="43">
        <v>1191.48</v>
      </c>
      <c r="E78" s="46">
        <v>3234</v>
      </c>
      <c r="F78" s="2" t="s">
        <v>86</v>
      </c>
    </row>
    <row r="79" spans="1:6" x14ac:dyDescent="0.25">
      <c r="A79" s="35" t="s">
        <v>87</v>
      </c>
      <c r="B79" s="50">
        <v>83416546499</v>
      </c>
      <c r="C79" s="35" t="s">
        <v>13</v>
      </c>
      <c r="D79" s="37">
        <v>1397.3</v>
      </c>
      <c r="E79" s="46"/>
      <c r="F79" s="2"/>
    </row>
    <row r="80" spans="1:6" x14ac:dyDescent="0.25">
      <c r="A80" s="35" t="s">
        <v>47</v>
      </c>
      <c r="B80" s="50">
        <v>7202260372</v>
      </c>
      <c r="C80" s="35" t="s">
        <v>13</v>
      </c>
      <c r="D80" s="37">
        <v>205.36</v>
      </c>
      <c r="E80" s="46"/>
      <c r="F80" s="2"/>
    </row>
    <row r="81" spans="1:8" x14ac:dyDescent="0.25">
      <c r="A81" s="35" t="s">
        <v>88</v>
      </c>
      <c r="B81" s="50">
        <v>61817894937</v>
      </c>
      <c r="C81" s="35" t="s">
        <v>13</v>
      </c>
      <c r="D81" s="37">
        <v>412</v>
      </c>
      <c r="E81" s="46"/>
      <c r="F81" s="2"/>
    </row>
    <row r="82" spans="1:8" x14ac:dyDescent="0.25">
      <c r="A82" s="35" t="s">
        <v>89</v>
      </c>
      <c r="B82" s="50">
        <v>93830136269</v>
      </c>
      <c r="C82" s="35" t="s">
        <v>13</v>
      </c>
      <c r="D82" s="37">
        <v>2418.94</v>
      </c>
      <c r="E82" s="46"/>
      <c r="F82" s="2"/>
    </row>
    <row r="83" spans="1:8" x14ac:dyDescent="0.25">
      <c r="A83" s="56" t="s">
        <v>44</v>
      </c>
      <c r="B83" s="50"/>
      <c r="C83" s="35"/>
      <c r="D83" s="57">
        <f>+SUM(D78:D82)</f>
        <v>5625.08</v>
      </c>
      <c r="E83" s="46"/>
      <c r="F83" s="2"/>
    </row>
    <row r="84" spans="1:8" x14ac:dyDescent="0.25">
      <c r="A84" s="35"/>
      <c r="B84" s="50"/>
      <c r="C84" s="35"/>
      <c r="D84" s="37"/>
      <c r="E84" s="46"/>
      <c r="F84" s="2"/>
    </row>
    <row r="85" spans="1:8" x14ac:dyDescent="0.25">
      <c r="A85" s="35" t="s">
        <v>90</v>
      </c>
      <c r="B85" s="55" t="s">
        <v>91</v>
      </c>
      <c r="C85" s="35" t="s">
        <v>92</v>
      </c>
      <c r="D85" s="66">
        <v>1169</v>
      </c>
      <c r="E85" s="46">
        <v>3235</v>
      </c>
      <c r="F85" s="2" t="s">
        <v>93</v>
      </c>
    </row>
    <row r="86" spans="1:8" x14ac:dyDescent="0.25">
      <c r="A86" s="35" t="s">
        <v>94</v>
      </c>
      <c r="B86" s="50" t="s">
        <v>95</v>
      </c>
      <c r="C86" s="35" t="s">
        <v>96</v>
      </c>
      <c r="D86" s="42">
        <v>1194.52</v>
      </c>
      <c r="E86" s="46"/>
      <c r="F86" s="2"/>
    </row>
    <row r="87" spans="1:8" x14ac:dyDescent="0.25">
      <c r="A87" s="35" t="s">
        <v>97</v>
      </c>
      <c r="B87" s="50">
        <v>79152455639</v>
      </c>
      <c r="C87" s="35" t="s">
        <v>13</v>
      </c>
      <c r="D87" s="42">
        <v>1839.6</v>
      </c>
      <c r="E87" s="46"/>
      <c r="F87" s="2"/>
    </row>
    <row r="88" spans="1:8" ht="18" customHeight="1" x14ac:dyDescent="0.25">
      <c r="A88" s="35" t="s">
        <v>98</v>
      </c>
      <c r="B88" s="55" t="s">
        <v>99</v>
      </c>
      <c r="C88" s="35" t="s">
        <v>100</v>
      </c>
      <c r="D88" s="43">
        <v>1350</v>
      </c>
      <c r="E88" s="46"/>
      <c r="F88" s="2"/>
    </row>
    <row r="89" spans="1:8" x14ac:dyDescent="0.25">
      <c r="A89" s="35" t="s">
        <v>47</v>
      </c>
      <c r="B89" s="65">
        <v>7202260372</v>
      </c>
      <c r="C89" s="35" t="s">
        <v>13</v>
      </c>
      <c r="D89" s="43">
        <v>1735.5</v>
      </c>
      <c r="E89" s="46"/>
      <c r="F89" s="2"/>
    </row>
    <row r="90" spans="1:8" x14ac:dyDescent="0.25">
      <c r="A90" s="35" t="s">
        <v>101</v>
      </c>
      <c r="B90" s="65" t="s">
        <v>102</v>
      </c>
      <c r="C90" s="35" t="s">
        <v>103</v>
      </c>
      <c r="D90" s="43">
        <v>143.9</v>
      </c>
      <c r="E90" s="46"/>
      <c r="F90" s="2"/>
    </row>
    <row r="91" spans="1:8" x14ac:dyDescent="0.25">
      <c r="A91" s="38" t="s">
        <v>104</v>
      </c>
      <c r="B91" s="52">
        <v>47824453867</v>
      </c>
      <c r="C91" s="38" t="s">
        <v>13</v>
      </c>
      <c r="D91" s="35">
        <v>480</v>
      </c>
      <c r="E91" s="86"/>
      <c r="F91" s="35"/>
      <c r="G91" s="87"/>
      <c r="H91" s="88"/>
    </row>
    <row r="92" spans="1:8" x14ac:dyDescent="0.25">
      <c r="A92" s="38" t="s">
        <v>105</v>
      </c>
      <c r="B92" s="52">
        <v>85821130368</v>
      </c>
      <c r="C92" s="38" t="s">
        <v>13</v>
      </c>
      <c r="D92" s="35">
        <v>64.7</v>
      </c>
      <c r="E92" s="86"/>
      <c r="F92" s="35"/>
      <c r="G92" s="87"/>
      <c r="H92" s="88"/>
    </row>
    <row r="93" spans="1:8" x14ac:dyDescent="0.25">
      <c r="A93" s="56" t="s">
        <v>44</v>
      </c>
      <c r="B93" s="50"/>
      <c r="C93" s="35"/>
      <c r="D93" s="18">
        <f>+SUM(D85:D92)</f>
        <v>7977.2199999999993</v>
      </c>
      <c r="E93" s="46"/>
      <c r="F93" s="2"/>
    </row>
    <row r="94" spans="1:8" x14ac:dyDescent="0.25">
      <c r="A94" s="56"/>
      <c r="B94" s="50"/>
      <c r="C94" s="35"/>
      <c r="D94" s="18"/>
      <c r="E94" s="46"/>
      <c r="F94" s="2"/>
    </row>
    <row r="95" spans="1:8" x14ac:dyDescent="0.25">
      <c r="A95" s="35" t="s">
        <v>106</v>
      </c>
      <c r="B95" s="50">
        <v>58335400167</v>
      </c>
      <c r="C95" s="35" t="s">
        <v>13</v>
      </c>
      <c r="D95" s="42">
        <v>261.02</v>
      </c>
      <c r="E95" s="46">
        <v>3237</v>
      </c>
      <c r="F95" s="2" t="s">
        <v>107</v>
      </c>
    </row>
    <row r="96" spans="1:8" x14ac:dyDescent="0.25">
      <c r="A96" s="35" t="s">
        <v>108</v>
      </c>
      <c r="B96" s="50">
        <v>22597784145</v>
      </c>
      <c r="C96" s="35" t="s">
        <v>13</v>
      </c>
      <c r="D96" s="42">
        <v>7592.58</v>
      </c>
      <c r="E96" s="46"/>
      <c r="F96" s="2"/>
    </row>
    <row r="97" spans="1:6" x14ac:dyDescent="0.25">
      <c r="A97" s="35" t="s">
        <v>109</v>
      </c>
      <c r="B97" s="50">
        <v>64945507350</v>
      </c>
      <c r="C97" s="35" t="s">
        <v>110</v>
      </c>
      <c r="D97" s="42">
        <v>1015.42</v>
      </c>
      <c r="E97" s="46"/>
      <c r="F97" s="2"/>
    </row>
    <row r="98" spans="1:6" x14ac:dyDescent="0.25">
      <c r="A98" s="35" t="s">
        <v>111</v>
      </c>
      <c r="B98" s="50">
        <v>25975412650</v>
      </c>
      <c r="C98" s="35" t="s">
        <v>112</v>
      </c>
      <c r="D98" s="42">
        <v>50.05</v>
      </c>
      <c r="E98" s="46"/>
      <c r="F98" s="2"/>
    </row>
    <row r="99" spans="1:6" x14ac:dyDescent="0.25">
      <c r="A99" s="56" t="s">
        <v>44</v>
      </c>
      <c r="B99" s="50"/>
      <c r="C99" s="35"/>
      <c r="D99" s="24">
        <f>+SUM(D95:D98)</f>
        <v>8919.07</v>
      </c>
      <c r="E99" s="46"/>
      <c r="F99" s="2"/>
    </row>
    <row r="100" spans="1:6" x14ac:dyDescent="0.25">
      <c r="A100" s="56"/>
      <c r="B100" s="50"/>
      <c r="C100" s="35"/>
      <c r="D100" s="24"/>
      <c r="E100" s="46"/>
      <c r="F100" s="2"/>
    </row>
    <row r="101" spans="1:6" x14ac:dyDescent="0.25">
      <c r="A101" s="53" t="s">
        <v>105</v>
      </c>
      <c r="B101" s="50">
        <v>85821130368</v>
      </c>
      <c r="C101" s="35" t="s">
        <v>13</v>
      </c>
      <c r="D101" s="54">
        <v>12.91</v>
      </c>
      <c r="E101" s="46">
        <v>3238</v>
      </c>
      <c r="F101" s="2" t="s">
        <v>113</v>
      </c>
    </row>
    <row r="102" spans="1:6" x14ac:dyDescent="0.25">
      <c r="A102" s="53" t="s">
        <v>114</v>
      </c>
      <c r="B102" s="50">
        <v>32507385382</v>
      </c>
      <c r="C102" s="35" t="s">
        <v>115</v>
      </c>
      <c r="D102" s="54">
        <v>1139.96</v>
      </c>
      <c r="E102" s="46"/>
      <c r="F102" s="2"/>
    </row>
    <row r="103" spans="1:6" x14ac:dyDescent="0.25">
      <c r="A103" s="56" t="s">
        <v>44</v>
      </c>
      <c r="B103" s="50"/>
      <c r="C103" s="35"/>
      <c r="D103" s="24">
        <f>+SUM(D101:D102)</f>
        <v>1152.8700000000001</v>
      </c>
      <c r="E103" s="46"/>
      <c r="F103" s="2"/>
    </row>
    <row r="104" spans="1:6" x14ac:dyDescent="0.25">
      <c r="A104" s="35"/>
      <c r="B104" s="50"/>
      <c r="C104" s="35"/>
      <c r="D104" s="42"/>
      <c r="E104" s="46"/>
      <c r="F104" s="2"/>
    </row>
    <row r="105" spans="1:6" x14ac:dyDescent="0.25">
      <c r="A105" s="58" t="s">
        <v>116</v>
      </c>
      <c r="B105" s="55">
        <v>20342948082</v>
      </c>
      <c r="C105" s="58" t="s">
        <v>117</v>
      </c>
      <c r="D105" s="42">
        <v>852</v>
      </c>
      <c r="E105" s="46">
        <v>3239</v>
      </c>
      <c r="F105" s="2" t="s">
        <v>118</v>
      </c>
    </row>
    <row r="106" spans="1:6" x14ac:dyDescent="0.25">
      <c r="A106" s="35" t="s">
        <v>119</v>
      </c>
      <c r="B106" s="50">
        <v>92366589656</v>
      </c>
      <c r="C106" s="35" t="s">
        <v>13</v>
      </c>
      <c r="D106" s="42">
        <v>91.25</v>
      </c>
      <c r="E106" s="46"/>
      <c r="F106" s="2"/>
    </row>
    <row r="107" spans="1:6" x14ac:dyDescent="0.25">
      <c r="A107" s="35" t="s">
        <v>120</v>
      </c>
      <c r="B107" s="50">
        <v>53205419777</v>
      </c>
      <c r="C107" s="35" t="s">
        <v>13</v>
      </c>
      <c r="D107" s="43">
        <v>98</v>
      </c>
      <c r="E107" s="46"/>
      <c r="F107" s="2"/>
    </row>
    <row r="108" spans="1:6" x14ac:dyDescent="0.25">
      <c r="A108" s="53" t="s">
        <v>121</v>
      </c>
      <c r="B108" s="50">
        <v>58843087891</v>
      </c>
      <c r="C108" s="35" t="s">
        <v>13</v>
      </c>
      <c r="D108" s="54">
        <v>351</v>
      </c>
      <c r="E108" s="46"/>
      <c r="F108" s="2"/>
    </row>
    <row r="109" spans="1:6" x14ac:dyDescent="0.25">
      <c r="A109" s="53" t="s">
        <v>122</v>
      </c>
      <c r="B109" s="50">
        <v>71412305441</v>
      </c>
      <c r="C109" s="35" t="s">
        <v>13</v>
      </c>
      <c r="D109" s="54">
        <v>727.5</v>
      </c>
      <c r="E109" s="46"/>
      <c r="F109" s="2"/>
    </row>
    <row r="110" spans="1:6" x14ac:dyDescent="0.25">
      <c r="A110" s="53" t="s">
        <v>123</v>
      </c>
      <c r="B110" s="50">
        <v>79789117492</v>
      </c>
      <c r="C110" s="35" t="s">
        <v>13</v>
      </c>
      <c r="D110" s="54">
        <v>90</v>
      </c>
      <c r="E110" s="46"/>
      <c r="F110" s="2"/>
    </row>
    <row r="111" spans="1:6" x14ac:dyDescent="0.25">
      <c r="A111" s="56" t="s">
        <v>44</v>
      </c>
      <c r="B111" s="51"/>
      <c r="C111" s="35"/>
      <c r="D111" s="24">
        <f>+SUM(D105:D110)</f>
        <v>2209.75</v>
      </c>
      <c r="E111" s="46"/>
      <c r="F111" s="2"/>
    </row>
    <row r="112" spans="1:6" x14ac:dyDescent="0.25">
      <c r="A112" s="56"/>
      <c r="B112" s="51"/>
      <c r="C112" s="35"/>
      <c r="D112" s="24"/>
      <c r="E112" s="46"/>
      <c r="F112" s="2"/>
    </row>
    <row r="113" spans="1:6" x14ac:dyDescent="0.25">
      <c r="A113" s="53" t="s">
        <v>124</v>
      </c>
      <c r="B113" s="51">
        <v>26187994862</v>
      </c>
      <c r="C113" s="35" t="s">
        <v>13</v>
      </c>
      <c r="D113" s="54">
        <v>1975.24</v>
      </c>
      <c r="E113" s="46">
        <v>3292</v>
      </c>
      <c r="F113" s="2" t="s">
        <v>125</v>
      </c>
    </row>
    <row r="114" spans="1:6" x14ac:dyDescent="0.25">
      <c r="A114" s="56" t="s">
        <v>44</v>
      </c>
      <c r="B114" s="51"/>
      <c r="C114" s="35"/>
      <c r="D114" s="24">
        <f>+SUM(D113)</f>
        <v>1975.24</v>
      </c>
      <c r="E114" s="46"/>
      <c r="F114" s="2"/>
    </row>
    <row r="115" spans="1:6" x14ac:dyDescent="0.25">
      <c r="A115" s="56"/>
      <c r="B115" s="51"/>
      <c r="C115" s="35"/>
      <c r="D115" s="24"/>
      <c r="E115" s="46"/>
      <c r="F115" s="2"/>
    </row>
    <row r="116" spans="1:6" x14ac:dyDescent="0.25">
      <c r="A116" s="35" t="s">
        <v>126</v>
      </c>
      <c r="B116" s="52">
        <v>34753488731</v>
      </c>
      <c r="C116" s="35" t="s">
        <v>13</v>
      </c>
      <c r="D116" s="62">
        <v>51.9</v>
      </c>
      <c r="E116" s="46">
        <v>3293</v>
      </c>
      <c r="F116" s="2" t="s">
        <v>127</v>
      </c>
    </row>
    <row r="117" spans="1:6" x14ac:dyDescent="0.25">
      <c r="A117" s="38" t="s">
        <v>128</v>
      </c>
      <c r="B117" s="52">
        <v>67591254697</v>
      </c>
      <c r="C117" s="38" t="s">
        <v>13</v>
      </c>
      <c r="D117" s="42">
        <v>336.61</v>
      </c>
      <c r="E117" s="46"/>
      <c r="F117" s="2"/>
    </row>
    <row r="118" spans="1:6" x14ac:dyDescent="0.25">
      <c r="A118" s="35" t="s">
        <v>126</v>
      </c>
      <c r="B118" s="50">
        <v>34753488731</v>
      </c>
      <c r="C118" s="35" t="s">
        <v>13</v>
      </c>
      <c r="D118" s="43">
        <v>82.7</v>
      </c>
      <c r="E118" s="46"/>
      <c r="F118" s="2"/>
    </row>
    <row r="119" spans="1:6" x14ac:dyDescent="0.25">
      <c r="A119" s="89" t="s">
        <v>85</v>
      </c>
      <c r="B119" s="60">
        <v>85584865987</v>
      </c>
      <c r="C119" s="53" t="s">
        <v>13</v>
      </c>
      <c r="D119" s="54">
        <v>78.599999999999994</v>
      </c>
      <c r="E119" s="46"/>
      <c r="F119" s="2"/>
    </row>
    <row r="120" spans="1:6" x14ac:dyDescent="0.25">
      <c r="A120" s="53" t="s">
        <v>129</v>
      </c>
      <c r="B120" s="60">
        <v>75764490764</v>
      </c>
      <c r="C120" s="53" t="s">
        <v>13</v>
      </c>
      <c r="D120" s="54">
        <v>64.7</v>
      </c>
      <c r="E120" s="46"/>
      <c r="F120" s="2"/>
    </row>
    <row r="121" spans="1:6" x14ac:dyDescent="0.25">
      <c r="A121" s="56" t="s">
        <v>44</v>
      </c>
      <c r="B121" s="60"/>
      <c r="C121" s="53"/>
      <c r="D121" s="24">
        <f>+SUM(D116:D120)</f>
        <v>614.51</v>
      </c>
      <c r="E121" s="46"/>
      <c r="F121" s="2"/>
    </row>
    <row r="122" spans="1:6" x14ac:dyDescent="0.25">
      <c r="A122" s="35"/>
      <c r="B122" s="50"/>
      <c r="C122" s="35"/>
      <c r="D122" s="42"/>
      <c r="E122" s="46"/>
      <c r="F122" s="2"/>
    </row>
    <row r="123" spans="1:6" x14ac:dyDescent="0.25">
      <c r="A123" s="62" t="s">
        <v>130</v>
      </c>
      <c r="B123" s="63">
        <v>84838770814</v>
      </c>
      <c r="C123" s="62" t="s">
        <v>13</v>
      </c>
      <c r="D123" s="42">
        <v>27</v>
      </c>
      <c r="E123" s="46">
        <v>3294</v>
      </c>
      <c r="F123" s="2" t="s">
        <v>131</v>
      </c>
    </row>
    <row r="124" spans="1:6" x14ac:dyDescent="0.25">
      <c r="A124" s="61" t="s">
        <v>82</v>
      </c>
      <c r="B124" s="48">
        <v>92963223473</v>
      </c>
      <c r="C124" s="61" t="s">
        <v>13</v>
      </c>
      <c r="D124" s="42">
        <v>26.54</v>
      </c>
      <c r="E124" s="46"/>
      <c r="F124" s="2"/>
    </row>
    <row r="125" spans="1:6" x14ac:dyDescent="0.25">
      <c r="A125" s="56" t="s">
        <v>44</v>
      </c>
      <c r="B125" s="52"/>
      <c r="C125" s="35"/>
      <c r="D125" s="24">
        <f>+SUM(D123:D124)</f>
        <v>53.54</v>
      </c>
      <c r="E125" s="46"/>
      <c r="F125" s="2"/>
    </row>
    <row r="126" spans="1:6" x14ac:dyDescent="0.25">
      <c r="A126" s="56"/>
      <c r="B126" s="52"/>
      <c r="C126" s="35"/>
      <c r="D126" s="24"/>
      <c r="E126" s="46"/>
      <c r="F126" s="2"/>
    </row>
    <row r="127" spans="1:6" x14ac:dyDescent="0.25">
      <c r="A127" s="53" t="s">
        <v>132</v>
      </c>
      <c r="B127" s="48">
        <v>90264326923</v>
      </c>
      <c r="C127" s="53" t="s">
        <v>13</v>
      </c>
      <c r="D127" s="54">
        <v>811.92</v>
      </c>
      <c r="E127" s="46">
        <v>3299</v>
      </c>
      <c r="F127" s="2" t="s">
        <v>133</v>
      </c>
    </row>
    <row r="128" spans="1:6" x14ac:dyDescent="0.25">
      <c r="A128" s="56" t="s">
        <v>44</v>
      </c>
      <c r="B128" s="52"/>
      <c r="C128" s="35"/>
      <c r="D128" s="24">
        <f>+SUM(D127)</f>
        <v>811.92</v>
      </c>
      <c r="E128" s="46"/>
      <c r="F128" s="2"/>
    </row>
    <row r="129" spans="1:6" x14ac:dyDescent="0.25">
      <c r="A129" s="56"/>
      <c r="B129" s="52"/>
      <c r="C129" s="35"/>
      <c r="D129" s="24"/>
      <c r="E129" s="46"/>
      <c r="F129" s="2"/>
    </row>
    <row r="130" spans="1:6" x14ac:dyDescent="0.25">
      <c r="A130" s="38" t="s">
        <v>82</v>
      </c>
      <c r="B130" s="52">
        <v>92963223473</v>
      </c>
      <c r="C130" s="38" t="s">
        <v>13</v>
      </c>
      <c r="D130" s="43">
        <v>900.35</v>
      </c>
      <c r="E130" s="46">
        <v>3431</v>
      </c>
      <c r="F130" s="2" t="s">
        <v>134</v>
      </c>
    </row>
    <row r="131" spans="1:6" x14ac:dyDescent="0.25">
      <c r="A131" s="56" t="s">
        <v>44</v>
      </c>
      <c r="B131" s="52"/>
      <c r="C131" s="38"/>
      <c r="D131" s="18">
        <f>+SUM(D130)</f>
        <v>900.35</v>
      </c>
      <c r="E131" s="46"/>
      <c r="F131" s="2"/>
    </row>
    <row r="132" spans="1:6" x14ac:dyDescent="0.25">
      <c r="A132" s="56"/>
      <c r="B132" s="52"/>
      <c r="C132" s="38"/>
      <c r="D132" s="18"/>
      <c r="E132" s="46"/>
      <c r="F132" s="2"/>
    </row>
    <row r="133" spans="1:6" x14ac:dyDescent="0.25">
      <c r="A133" s="53" t="s">
        <v>87</v>
      </c>
      <c r="B133" s="50">
        <v>83416546499</v>
      </c>
      <c r="C133" s="35" t="s">
        <v>13</v>
      </c>
      <c r="D133" s="47">
        <v>3.19</v>
      </c>
      <c r="E133" s="46">
        <v>3433</v>
      </c>
      <c r="F133" s="2" t="s">
        <v>135</v>
      </c>
    </row>
    <row r="134" spans="1:6" x14ac:dyDescent="0.25">
      <c r="A134" s="61" t="s">
        <v>63</v>
      </c>
      <c r="B134" s="82">
        <v>81793146560</v>
      </c>
      <c r="C134" s="35" t="s">
        <v>13</v>
      </c>
      <c r="D134" s="47">
        <v>9.83</v>
      </c>
      <c r="E134" s="46"/>
      <c r="F134" s="2"/>
    </row>
    <row r="135" spans="1:6" x14ac:dyDescent="0.25">
      <c r="A135" s="56" t="s">
        <v>44</v>
      </c>
      <c r="B135" s="52"/>
      <c r="C135" s="38"/>
      <c r="D135" s="18">
        <f>+SUM(D133:D134)</f>
        <v>13.02</v>
      </c>
      <c r="E135" s="46"/>
      <c r="F135" s="2"/>
    </row>
    <row r="136" spans="1:6" x14ac:dyDescent="0.25">
      <c r="A136" s="56"/>
      <c r="B136" s="52"/>
      <c r="C136" s="38"/>
      <c r="D136" s="18"/>
      <c r="E136" s="46"/>
      <c r="F136" s="2"/>
    </row>
    <row r="137" spans="1:6" x14ac:dyDescent="0.25">
      <c r="A137" s="53" t="s">
        <v>136</v>
      </c>
      <c r="B137" s="60">
        <v>3868412563</v>
      </c>
      <c r="C137" s="53" t="s">
        <v>137</v>
      </c>
      <c r="D137" s="54">
        <v>1963.5</v>
      </c>
      <c r="E137" s="46">
        <v>4221</v>
      </c>
      <c r="F137" s="2" t="s">
        <v>138</v>
      </c>
    </row>
    <row r="138" spans="1:6" x14ac:dyDescent="0.25">
      <c r="A138" s="56" t="s">
        <v>44</v>
      </c>
      <c r="B138" s="60"/>
      <c r="C138" s="53"/>
      <c r="D138" s="24">
        <f>+SUM(D137)</f>
        <v>1963.5</v>
      </c>
      <c r="E138" s="46"/>
      <c r="F138" s="2"/>
    </row>
    <row r="139" spans="1:6" x14ac:dyDescent="0.25">
      <c r="A139" s="56"/>
      <c r="B139" s="60"/>
      <c r="C139" s="53"/>
      <c r="D139" s="24"/>
      <c r="E139" s="46"/>
      <c r="F139" s="2"/>
    </row>
    <row r="140" spans="1:6" x14ac:dyDescent="0.25">
      <c r="A140" s="53" t="s">
        <v>139</v>
      </c>
      <c r="B140" s="60">
        <v>90054874194</v>
      </c>
      <c r="C140" s="53" t="s">
        <v>140</v>
      </c>
      <c r="D140" s="54">
        <v>2659</v>
      </c>
      <c r="E140" s="46">
        <v>4222</v>
      </c>
      <c r="F140" s="2" t="s">
        <v>141</v>
      </c>
    </row>
    <row r="141" spans="1:6" x14ac:dyDescent="0.25">
      <c r="A141" s="56" t="s">
        <v>44</v>
      </c>
      <c r="B141" s="60"/>
      <c r="C141" s="53"/>
      <c r="D141" s="24">
        <f>+SUM(D140)</f>
        <v>2659</v>
      </c>
      <c r="E141" s="46"/>
      <c r="F141" s="2"/>
    </row>
    <row r="142" spans="1:6" x14ac:dyDescent="0.25">
      <c r="A142" s="56"/>
      <c r="B142" s="60"/>
      <c r="C142" s="53"/>
      <c r="D142" s="24"/>
      <c r="E142" s="46"/>
      <c r="F142" s="2"/>
    </row>
    <row r="143" spans="1:6" x14ac:dyDescent="0.25">
      <c r="A143" s="53" t="s">
        <v>62</v>
      </c>
      <c r="B143" s="60">
        <v>73660371074</v>
      </c>
      <c r="C143" s="53" t="s">
        <v>60</v>
      </c>
      <c r="D143" s="54">
        <v>246.31</v>
      </c>
      <c r="E143" s="46">
        <v>4223</v>
      </c>
      <c r="F143" s="2" t="s">
        <v>142</v>
      </c>
    </row>
    <row r="144" spans="1:6" x14ac:dyDescent="0.25">
      <c r="A144" s="56" t="s">
        <v>44</v>
      </c>
      <c r="B144" s="60"/>
      <c r="C144" s="53"/>
      <c r="D144" s="24">
        <f>+SUM(D143)</f>
        <v>246.31</v>
      </c>
      <c r="E144" s="46"/>
      <c r="F144" s="2"/>
    </row>
    <row r="145" spans="1:6" x14ac:dyDescent="0.25">
      <c r="A145" s="53"/>
      <c r="B145" s="60"/>
      <c r="C145" s="53"/>
      <c r="D145" s="54"/>
      <c r="E145" s="46"/>
      <c r="F145" s="2"/>
    </row>
    <row r="146" spans="1:6" x14ac:dyDescent="0.25">
      <c r="A146" s="35" t="s">
        <v>143</v>
      </c>
      <c r="B146" s="50">
        <v>92216264389</v>
      </c>
      <c r="C146" s="35" t="s">
        <v>144</v>
      </c>
      <c r="D146" s="43">
        <v>5737.5</v>
      </c>
      <c r="E146" s="46">
        <v>4225</v>
      </c>
      <c r="F146" s="2" t="s">
        <v>145</v>
      </c>
    </row>
    <row r="147" spans="1:6" x14ac:dyDescent="0.25">
      <c r="A147" s="56" t="s">
        <v>44</v>
      </c>
      <c r="B147" s="50"/>
      <c r="C147" s="35"/>
      <c r="D147" s="18">
        <f>+SUM(D146)</f>
        <v>5737.5</v>
      </c>
      <c r="E147" s="46"/>
      <c r="F147" s="2"/>
    </row>
    <row r="148" spans="1:6" x14ac:dyDescent="0.25">
      <c r="A148" s="56"/>
      <c r="B148" s="50"/>
      <c r="C148" s="35"/>
      <c r="D148" s="18"/>
      <c r="E148" s="46"/>
      <c r="F148" s="2"/>
    </row>
    <row r="149" spans="1:6" x14ac:dyDescent="0.25">
      <c r="E149" s="22"/>
      <c r="F149" s="2"/>
    </row>
    <row r="150" spans="1:6" x14ac:dyDescent="0.25">
      <c r="E150" s="22"/>
      <c r="F150" s="2"/>
    </row>
    <row r="151" spans="1:6" x14ac:dyDescent="0.25">
      <c r="E151" s="22"/>
      <c r="F151" s="2"/>
    </row>
    <row r="152" spans="1:6" x14ac:dyDescent="0.25">
      <c r="E152" s="22"/>
      <c r="F152" s="2"/>
    </row>
    <row r="153" spans="1:6" x14ac:dyDescent="0.25">
      <c r="E153" s="22"/>
      <c r="F153" s="2"/>
    </row>
    <row r="154" spans="1:6" x14ac:dyDescent="0.25">
      <c r="E154" s="22"/>
      <c r="F154" s="2"/>
    </row>
    <row r="155" spans="1:6" x14ac:dyDescent="0.25">
      <c r="E155" s="22"/>
      <c r="F155" s="2"/>
    </row>
    <row r="156" spans="1:6" x14ac:dyDescent="0.25">
      <c r="E156" s="22"/>
      <c r="F156" s="2"/>
    </row>
    <row r="157" spans="1:6" x14ac:dyDescent="0.25">
      <c r="E157" s="22"/>
      <c r="F157" s="2"/>
    </row>
    <row r="158" spans="1:6" x14ac:dyDescent="0.25">
      <c r="E158" s="22"/>
      <c r="F158" s="2"/>
    </row>
    <row r="159" spans="1:6" x14ac:dyDescent="0.25">
      <c r="E159" s="22"/>
      <c r="F159" s="2"/>
    </row>
    <row r="160" spans="1:6" x14ac:dyDescent="0.25">
      <c r="E160" s="22"/>
      <c r="F160" s="2"/>
    </row>
    <row r="161" spans="5:6" x14ac:dyDescent="0.25">
      <c r="E161" s="22"/>
      <c r="F161" s="2"/>
    </row>
    <row r="162" spans="5:6" x14ac:dyDescent="0.25">
      <c r="E162" s="22"/>
      <c r="F162" s="2"/>
    </row>
    <row r="163" spans="5:6" x14ac:dyDescent="0.25">
      <c r="E163" s="22"/>
      <c r="F163" s="2"/>
    </row>
    <row r="164" spans="5:6" x14ac:dyDescent="0.25">
      <c r="E164" s="22"/>
      <c r="F164" s="2"/>
    </row>
    <row r="165" spans="5:6" x14ac:dyDescent="0.25">
      <c r="E165" s="22"/>
      <c r="F165" s="2"/>
    </row>
    <row r="166" spans="5:6" x14ac:dyDescent="0.25">
      <c r="E166" s="22"/>
      <c r="F166" s="2"/>
    </row>
    <row r="167" spans="5:6" x14ac:dyDescent="0.25">
      <c r="E167" s="22"/>
      <c r="F167" s="2"/>
    </row>
    <row r="168" spans="5:6" x14ac:dyDescent="0.25">
      <c r="E168" s="22"/>
      <c r="F168" s="2"/>
    </row>
    <row r="169" spans="5:6" x14ac:dyDescent="0.25">
      <c r="E169" s="22"/>
      <c r="F169" s="2"/>
    </row>
    <row r="170" spans="5:6" x14ac:dyDescent="0.25">
      <c r="E170" s="22"/>
      <c r="F170" s="2"/>
    </row>
    <row r="171" spans="5:6" x14ac:dyDescent="0.25">
      <c r="E171" s="22"/>
      <c r="F171" s="2"/>
    </row>
    <row r="172" spans="5:6" x14ac:dyDescent="0.25">
      <c r="E172" s="22"/>
      <c r="F172" s="2"/>
    </row>
    <row r="173" spans="5:6" x14ac:dyDescent="0.25">
      <c r="E173" s="22"/>
      <c r="F173" s="2"/>
    </row>
  </sheetData>
  <autoFilter ref="A5:F129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sheetPr>
    <pageSetUpPr fitToPage="1"/>
  </sheetPr>
  <dimension ref="B1:G175"/>
  <sheetViews>
    <sheetView workbookViewId="0">
      <selection activeCell="B13" sqref="B13"/>
    </sheetView>
  </sheetViews>
  <sheetFormatPr defaultRowHeight="15" x14ac:dyDescent="0.25"/>
  <cols>
    <col min="2" max="2" width="50.42578125" style="76" bestFit="1" customWidth="1"/>
    <col min="3" max="3" width="26.85546875" customWidth="1"/>
    <col min="4" max="4" width="40.85546875" customWidth="1"/>
    <col min="5" max="5" width="16.42578125" style="32" customWidth="1"/>
    <col min="6" max="6" width="11.28515625" customWidth="1"/>
    <col min="7" max="7" width="77.5703125" customWidth="1"/>
  </cols>
  <sheetData>
    <row r="1" spans="2:7" ht="18.75" x14ac:dyDescent="0.3">
      <c r="B1" s="76" t="s">
        <v>0</v>
      </c>
      <c r="C1" s="6" t="s">
        <v>1</v>
      </c>
    </row>
    <row r="3" spans="2:7" ht="15.75" x14ac:dyDescent="0.25">
      <c r="B3" s="76" t="s">
        <v>2</v>
      </c>
      <c r="C3" s="7" t="s">
        <v>3</v>
      </c>
      <c r="D3" s="7" t="s">
        <v>4</v>
      </c>
      <c r="E3" s="33"/>
      <c r="F3" s="7">
        <v>2025</v>
      </c>
    </row>
    <row r="4" spans="2:7" x14ac:dyDescent="0.25">
      <c r="G4" s="8" t="s">
        <v>5</v>
      </c>
    </row>
    <row r="5" spans="2:7" s="1" customFormat="1" ht="90.75" customHeight="1" x14ac:dyDescent="0.25">
      <c r="B5" s="75" t="s">
        <v>6</v>
      </c>
      <c r="C5" s="5" t="s">
        <v>7</v>
      </c>
      <c r="D5" s="5" t="s">
        <v>8</v>
      </c>
      <c r="E5" s="41" t="s">
        <v>9</v>
      </c>
      <c r="F5" s="5" t="s">
        <v>10</v>
      </c>
      <c r="G5" s="5" t="s">
        <v>11</v>
      </c>
    </row>
    <row r="6" spans="2:7" x14ac:dyDescent="0.25">
      <c r="B6" s="10" t="s">
        <v>146</v>
      </c>
      <c r="C6" s="72" t="s">
        <v>147</v>
      </c>
      <c r="D6" s="2" t="s">
        <v>147</v>
      </c>
      <c r="E6" s="19">
        <v>89.58</v>
      </c>
      <c r="F6" s="40">
        <v>3237</v>
      </c>
      <c r="G6" s="2" t="s">
        <v>148</v>
      </c>
    </row>
    <row r="7" spans="2:7" x14ac:dyDescent="0.25">
      <c r="B7" s="10" t="s">
        <v>149</v>
      </c>
      <c r="C7" s="72" t="s">
        <v>147</v>
      </c>
      <c r="D7" s="2" t="s">
        <v>147</v>
      </c>
      <c r="E7" s="19">
        <v>62.05</v>
      </c>
      <c r="F7" s="40">
        <v>3237</v>
      </c>
      <c r="G7" s="2" t="s">
        <v>148</v>
      </c>
    </row>
    <row r="8" spans="2:7" x14ac:dyDescent="0.25">
      <c r="B8" s="10" t="s">
        <v>150</v>
      </c>
      <c r="C8" s="72" t="s">
        <v>147</v>
      </c>
      <c r="D8" s="2" t="s">
        <v>147</v>
      </c>
      <c r="E8" s="19">
        <v>291.14</v>
      </c>
      <c r="F8" s="40">
        <v>3237</v>
      </c>
      <c r="G8" s="2" t="s">
        <v>148</v>
      </c>
    </row>
    <row r="9" spans="2:7" x14ac:dyDescent="0.25">
      <c r="B9" s="10" t="s">
        <v>151</v>
      </c>
      <c r="C9" s="72" t="s">
        <v>147</v>
      </c>
      <c r="D9" s="2" t="s">
        <v>147</v>
      </c>
      <c r="E9" s="19">
        <v>186.15</v>
      </c>
      <c r="F9" s="40">
        <v>3237</v>
      </c>
      <c r="G9" s="2" t="s">
        <v>148</v>
      </c>
    </row>
    <row r="10" spans="2:7" x14ac:dyDescent="0.25">
      <c r="B10" s="10" t="s">
        <v>152</v>
      </c>
      <c r="C10" s="72" t="s">
        <v>147</v>
      </c>
      <c r="D10" s="2" t="s">
        <v>147</v>
      </c>
      <c r="E10" s="19">
        <v>744.59</v>
      </c>
      <c r="F10" s="40">
        <v>3237</v>
      </c>
      <c r="G10" s="2" t="s">
        <v>148</v>
      </c>
    </row>
    <row r="11" spans="2:7" x14ac:dyDescent="0.25">
      <c r="B11" s="10" t="s">
        <v>153</v>
      </c>
      <c r="C11" s="72" t="s">
        <v>147</v>
      </c>
      <c r="D11" s="2" t="s">
        <v>147</v>
      </c>
      <c r="E11" s="19">
        <v>1039.32</v>
      </c>
      <c r="F11" s="40">
        <v>3237</v>
      </c>
      <c r="G11" s="2" t="s">
        <v>148</v>
      </c>
    </row>
    <row r="12" spans="2:7" x14ac:dyDescent="0.25">
      <c r="B12" s="74" t="s">
        <v>15</v>
      </c>
      <c r="C12" s="72"/>
      <c r="D12" s="2"/>
      <c r="E12" s="20">
        <f>SUM(E6:E11)</f>
        <v>2412.83</v>
      </c>
      <c r="F12" s="40"/>
      <c r="G12" s="2"/>
    </row>
    <row r="13" spans="2:7" x14ac:dyDescent="0.25">
      <c r="B13" s="74"/>
      <c r="C13" s="2"/>
      <c r="D13" s="2"/>
      <c r="E13" s="20"/>
      <c r="F13" s="40"/>
      <c r="G13" s="2"/>
    </row>
    <row r="14" spans="2:7" x14ac:dyDescent="0.25">
      <c r="C14" s="2"/>
      <c r="D14" s="2"/>
      <c r="E14" s="2"/>
      <c r="F14" s="2"/>
      <c r="G14" s="2"/>
    </row>
    <row r="15" spans="2:7" x14ac:dyDescent="0.25">
      <c r="C15" s="2"/>
      <c r="D15" s="2"/>
      <c r="E15" s="2"/>
      <c r="F15" s="2"/>
      <c r="G15" s="2"/>
    </row>
    <row r="16" spans="2:7" x14ac:dyDescent="0.25">
      <c r="B16" s="76" t="s">
        <v>154</v>
      </c>
      <c r="C16" s="2" t="s">
        <v>147</v>
      </c>
      <c r="D16" s="2" t="s">
        <v>147</v>
      </c>
      <c r="E16" s="19">
        <v>382.2</v>
      </c>
      <c r="F16" s="85">
        <v>3221</v>
      </c>
      <c r="G16" s="10" t="s">
        <v>41</v>
      </c>
    </row>
    <row r="17" spans="2:7" x14ac:dyDescent="0.25">
      <c r="B17" s="74" t="s">
        <v>15</v>
      </c>
      <c r="C17" s="2"/>
      <c r="D17" s="2"/>
      <c r="E17" s="20">
        <f>+SUM(E16)</f>
        <v>382.2</v>
      </c>
      <c r="F17" s="85"/>
      <c r="G17" s="10"/>
    </row>
    <row r="18" spans="2:7" x14ac:dyDescent="0.25">
      <c r="C18" s="2"/>
      <c r="D18" s="2"/>
      <c r="E18" s="20"/>
      <c r="F18" s="85"/>
      <c r="G18" s="10"/>
    </row>
    <row r="19" spans="2:7" x14ac:dyDescent="0.25">
      <c r="B19" s="77" t="s">
        <v>155</v>
      </c>
      <c r="C19" s="2" t="s">
        <v>147</v>
      </c>
      <c r="D19" s="2" t="s">
        <v>147</v>
      </c>
      <c r="E19" s="34">
        <v>87.5</v>
      </c>
      <c r="F19" s="9">
        <v>3213</v>
      </c>
      <c r="G19" s="10" t="s">
        <v>25</v>
      </c>
    </row>
    <row r="20" spans="2:7" x14ac:dyDescent="0.25">
      <c r="B20" s="74" t="s">
        <v>15</v>
      </c>
      <c r="C20" s="2"/>
      <c r="D20" s="2"/>
      <c r="E20" s="20">
        <f>+SUM(E19)</f>
        <v>87.5</v>
      </c>
      <c r="F20" s="9"/>
      <c r="G20" s="2"/>
    </row>
    <row r="21" spans="2:7" x14ac:dyDescent="0.25">
      <c r="B21" s="74"/>
      <c r="C21" s="2"/>
      <c r="D21" s="2"/>
      <c r="E21" s="20"/>
      <c r="F21" s="9"/>
      <c r="G21" s="2"/>
    </row>
    <row r="22" spans="2:7" x14ac:dyDescent="0.25">
      <c r="B22" s="76" t="s">
        <v>156</v>
      </c>
      <c r="C22" s="2" t="s">
        <v>147</v>
      </c>
      <c r="D22" s="2" t="s">
        <v>147</v>
      </c>
      <c r="E22" s="19">
        <v>600</v>
      </c>
      <c r="F22" s="9">
        <v>3231</v>
      </c>
      <c r="G22" s="2" t="s">
        <v>67</v>
      </c>
    </row>
    <row r="23" spans="2:7" x14ac:dyDescent="0.25">
      <c r="B23" s="76" t="s">
        <v>157</v>
      </c>
      <c r="C23" s="2" t="s">
        <v>147</v>
      </c>
      <c r="D23" s="2" t="s">
        <v>147</v>
      </c>
      <c r="E23" s="19">
        <v>3.2</v>
      </c>
      <c r="F23" s="9"/>
      <c r="G23" s="2"/>
    </row>
    <row r="24" spans="2:7" x14ac:dyDescent="0.25">
      <c r="B24" s="74" t="s">
        <v>15</v>
      </c>
      <c r="C24" s="2"/>
      <c r="D24" s="2"/>
      <c r="E24" s="20">
        <f>+SUM(E22:E23)</f>
        <v>603.20000000000005</v>
      </c>
      <c r="F24" s="9"/>
      <c r="G24" s="2"/>
    </row>
    <row r="25" spans="2:7" x14ac:dyDescent="0.25">
      <c r="C25" s="2"/>
      <c r="D25" s="2"/>
      <c r="E25" s="34"/>
      <c r="F25" s="9"/>
      <c r="G25" s="2"/>
    </row>
    <row r="26" spans="2:7" x14ac:dyDescent="0.25">
      <c r="B26" s="76" t="s">
        <v>158</v>
      </c>
      <c r="C26" s="2" t="s">
        <v>147</v>
      </c>
      <c r="D26" s="2" t="s">
        <v>147</v>
      </c>
      <c r="E26" s="34">
        <v>264.51</v>
      </c>
      <c r="F26" s="9">
        <v>3232</v>
      </c>
      <c r="G26" s="2" t="s">
        <v>72</v>
      </c>
    </row>
    <row r="27" spans="2:7" x14ac:dyDescent="0.25">
      <c r="B27" s="74" t="s">
        <v>15</v>
      </c>
      <c r="C27" s="2"/>
      <c r="D27" s="2"/>
      <c r="E27" s="20">
        <f>+SUM(E26)</f>
        <v>264.51</v>
      </c>
      <c r="F27" s="9"/>
      <c r="G27" s="2"/>
    </row>
    <row r="28" spans="2:7" x14ac:dyDescent="0.25">
      <c r="B28" s="74"/>
      <c r="C28" s="2"/>
      <c r="D28" s="2"/>
      <c r="E28" s="20"/>
      <c r="F28" s="9"/>
      <c r="G28" s="2"/>
    </row>
    <row r="29" spans="2:7" x14ac:dyDescent="0.25">
      <c r="B29" s="76" t="s">
        <v>159</v>
      </c>
      <c r="C29" s="2" t="s">
        <v>147</v>
      </c>
      <c r="D29" s="2" t="s">
        <v>147</v>
      </c>
      <c r="E29" s="19">
        <v>64.08</v>
      </c>
      <c r="F29" s="9">
        <v>3233</v>
      </c>
      <c r="G29" s="2" t="s">
        <v>76</v>
      </c>
    </row>
    <row r="30" spans="2:7" x14ac:dyDescent="0.25">
      <c r="B30" s="74" t="s">
        <v>15</v>
      </c>
      <c r="C30" s="2"/>
      <c r="D30" s="2"/>
      <c r="E30" s="20">
        <f>+SUM(E29)</f>
        <v>64.08</v>
      </c>
      <c r="F30" s="9"/>
      <c r="G30" s="2"/>
    </row>
    <row r="31" spans="2:7" x14ac:dyDescent="0.25">
      <c r="C31" s="2"/>
      <c r="D31" s="2"/>
      <c r="E31" s="20"/>
      <c r="F31" s="9"/>
      <c r="G31" s="2"/>
    </row>
    <row r="32" spans="2:7" x14ac:dyDescent="0.25">
      <c r="B32" s="76" t="s">
        <v>160</v>
      </c>
      <c r="C32" s="2" t="s">
        <v>147</v>
      </c>
      <c r="D32" s="2" t="s">
        <v>147</v>
      </c>
      <c r="E32" s="34"/>
      <c r="F32" s="9">
        <v>3235</v>
      </c>
      <c r="G32" s="2" t="s">
        <v>93</v>
      </c>
    </row>
    <row r="33" spans="2:7" x14ac:dyDescent="0.25">
      <c r="B33" s="76" t="s">
        <v>161</v>
      </c>
      <c r="C33" s="2" t="s">
        <v>147</v>
      </c>
      <c r="D33" s="2" t="s">
        <v>147</v>
      </c>
      <c r="E33" s="34">
        <v>350</v>
      </c>
      <c r="F33" s="9"/>
      <c r="G33" s="2"/>
    </row>
    <row r="34" spans="2:7" x14ac:dyDescent="0.25">
      <c r="B34" s="76" t="s">
        <v>162</v>
      </c>
      <c r="C34" s="2" t="s">
        <v>147</v>
      </c>
      <c r="D34" s="2" t="s">
        <v>147</v>
      </c>
      <c r="E34" s="34">
        <v>450</v>
      </c>
      <c r="F34" s="9"/>
      <c r="G34" s="2"/>
    </row>
    <row r="35" spans="2:7" x14ac:dyDescent="0.25">
      <c r="B35" s="76" t="s">
        <v>163</v>
      </c>
      <c r="C35" s="2" t="s">
        <v>147</v>
      </c>
      <c r="D35" s="2" t="s">
        <v>147</v>
      </c>
      <c r="E35" s="34">
        <v>672.4</v>
      </c>
      <c r="F35" s="9"/>
      <c r="G35" s="2"/>
    </row>
    <row r="36" spans="2:7" x14ac:dyDescent="0.25">
      <c r="B36" s="74" t="s">
        <v>15</v>
      </c>
      <c r="C36" s="2"/>
      <c r="D36" s="2"/>
      <c r="E36" s="20">
        <f>+SUM(E33:E35)</f>
        <v>1472.4</v>
      </c>
      <c r="F36" s="9"/>
      <c r="G36" s="2"/>
    </row>
    <row r="37" spans="2:7" x14ac:dyDescent="0.25">
      <c r="C37" s="2"/>
      <c r="D37" s="2"/>
      <c r="E37" s="20"/>
      <c r="F37" s="9"/>
      <c r="G37" s="2"/>
    </row>
    <row r="38" spans="2:7" x14ac:dyDescent="0.25">
      <c r="B38" s="76" t="s">
        <v>164</v>
      </c>
      <c r="C38" s="2" t="s">
        <v>147</v>
      </c>
      <c r="D38" s="2" t="s">
        <v>147</v>
      </c>
      <c r="E38" s="34">
        <v>4050</v>
      </c>
      <c r="F38" s="9">
        <v>3237</v>
      </c>
      <c r="G38" s="2" t="s">
        <v>165</v>
      </c>
    </row>
    <row r="39" spans="2:7" x14ac:dyDescent="0.25">
      <c r="B39" s="76" t="s">
        <v>166</v>
      </c>
      <c r="C39" s="2" t="s">
        <v>147</v>
      </c>
      <c r="D39" s="2" t="s">
        <v>147</v>
      </c>
      <c r="E39" s="34">
        <v>1820</v>
      </c>
      <c r="F39" s="9"/>
      <c r="G39" s="2"/>
    </row>
    <row r="40" spans="2:7" x14ac:dyDescent="0.25">
      <c r="B40" s="74" t="s">
        <v>15</v>
      </c>
      <c r="C40" s="2"/>
      <c r="D40" s="2"/>
      <c r="E40" s="20">
        <f>+SUM(E38:E39)</f>
        <v>5870</v>
      </c>
      <c r="F40" s="9"/>
      <c r="G40" s="2"/>
    </row>
    <row r="41" spans="2:7" x14ac:dyDescent="0.25">
      <c r="C41" s="2"/>
      <c r="D41" s="2"/>
      <c r="E41" s="34"/>
      <c r="F41" s="9"/>
      <c r="G41" s="2"/>
    </row>
    <row r="42" spans="2:7" x14ac:dyDescent="0.25">
      <c r="B42" s="76" t="s">
        <v>167</v>
      </c>
      <c r="C42" s="2" t="s">
        <v>147</v>
      </c>
      <c r="D42" s="2" t="s">
        <v>147</v>
      </c>
      <c r="E42" s="34">
        <v>220</v>
      </c>
      <c r="F42" s="9">
        <v>3239</v>
      </c>
      <c r="G42" s="2" t="s">
        <v>118</v>
      </c>
    </row>
    <row r="43" spans="2:7" x14ac:dyDescent="0.25">
      <c r="B43" s="74" t="s">
        <v>15</v>
      </c>
      <c r="C43" s="2"/>
      <c r="D43" s="2"/>
      <c r="E43" s="20">
        <f>+SUM(E42)</f>
        <v>220</v>
      </c>
      <c r="F43" s="9"/>
      <c r="G43" s="2"/>
    </row>
    <row r="44" spans="2:7" x14ac:dyDescent="0.25">
      <c r="C44" s="2"/>
      <c r="D44" s="2"/>
      <c r="E44" s="20"/>
      <c r="F44" s="9"/>
      <c r="G44" s="2"/>
    </row>
    <row r="45" spans="2:7" x14ac:dyDescent="0.25">
      <c r="B45" s="76" t="s">
        <v>168</v>
      </c>
      <c r="C45" s="2" t="s">
        <v>147</v>
      </c>
      <c r="D45" s="2" t="s">
        <v>147</v>
      </c>
      <c r="E45" s="34">
        <v>695.1</v>
      </c>
      <c r="F45" s="9">
        <v>3293</v>
      </c>
      <c r="G45" s="2" t="s">
        <v>127</v>
      </c>
    </row>
    <row r="46" spans="2:7" x14ac:dyDescent="0.25">
      <c r="B46" s="76" t="s">
        <v>169</v>
      </c>
      <c r="C46" s="2" t="s">
        <v>147</v>
      </c>
      <c r="D46" s="2" t="s">
        <v>147</v>
      </c>
      <c r="E46" s="34">
        <v>18</v>
      </c>
      <c r="F46" s="9"/>
      <c r="G46" s="2"/>
    </row>
    <row r="47" spans="2:7" x14ac:dyDescent="0.25">
      <c r="B47" s="74" t="s">
        <v>15</v>
      </c>
      <c r="C47" s="2"/>
      <c r="D47" s="2"/>
      <c r="E47" s="20">
        <f>+SUM(E45:E46)</f>
        <v>713.1</v>
      </c>
      <c r="F47" s="9"/>
      <c r="G47" s="2"/>
    </row>
    <row r="48" spans="2:7" x14ac:dyDescent="0.25">
      <c r="C48" s="2"/>
      <c r="D48" s="2"/>
      <c r="E48" s="20"/>
      <c r="F48" s="9"/>
      <c r="G48" s="2"/>
    </row>
    <row r="49" spans="2:7" x14ac:dyDescent="0.25">
      <c r="B49" s="76" t="s">
        <v>170</v>
      </c>
      <c r="C49" s="2" t="s">
        <v>147</v>
      </c>
      <c r="D49" s="2" t="s">
        <v>147</v>
      </c>
      <c r="E49" s="34">
        <v>250</v>
      </c>
      <c r="F49" s="9">
        <v>3294</v>
      </c>
      <c r="G49" s="2" t="s">
        <v>131</v>
      </c>
    </row>
    <row r="50" spans="2:7" x14ac:dyDescent="0.25">
      <c r="B50" s="76" t="s">
        <v>154</v>
      </c>
      <c r="C50" s="2" t="s">
        <v>147</v>
      </c>
      <c r="D50" s="2" t="s">
        <v>147</v>
      </c>
      <c r="E50" s="34">
        <v>40</v>
      </c>
      <c r="F50" s="9"/>
      <c r="G50" s="2"/>
    </row>
    <row r="51" spans="2:7" x14ac:dyDescent="0.25">
      <c r="B51" s="74" t="s">
        <v>15</v>
      </c>
      <c r="C51" s="2"/>
      <c r="D51" s="2"/>
      <c r="E51" s="20">
        <f>+SUM(E49:E50)</f>
        <v>290</v>
      </c>
      <c r="F51" s="9"/>
      <c r="G51" s="2"/>
    </row>
    <row r="52" spans="2:7" x14ac:dyDescent="0.25">
      <c r="C52" s="2"/>
      <c r="D52" s="2"/>
      <c r="E52" s="20"/>
      <c r="F52" s="9"/>
      <c r="G52" s="2"/>
    </row>
    <row r="53" spans="2:7" x14ac:dyDescent="0.25">
      <c r="B53" s="76" t="s">
        <v>171</v>
      </c>
      <c r="C53" s="2" t="s">
        <v>147</v>
      </c>
      <c r="D53" s="2" t="s">
        <v>147</v>
      </c>
      <c r="E53" s="34">
        <v>21.49</v>
      </c>
      <c r="F53" s="9">
        <v>3295</v>
      </c>
      <c r="G53" s="2" t="s">
        <v>172</v>
      </c>
    </row>
    <row r="54" spans="2:7" x14ac:dyDescent="0.25">
      <c r="B54" s="74" t="s">
        <v>15</v>
      </c>
      <c r="C54" s="2"/>
      <c r="D54" s="2"/>
      <c r="E54" s="20">
        <f>+SUM(E52:E53)</f>
        <v>21.49</v>
      </c>
      <c r="F54" s="9"/>
      <c r="G54" s="2"/>
    </row>
    <row r="55" spans="2:7" x14ac:dyDescent="0.25">
      <c r="C55" s="2"/>
      <c r="D55" s="2"/>
      <c r="E55" s="20"/>
      <c r="F55" s="9"/>
      <c r="G55" s="2"/>
    </row>
    <row r="56" spans="2:7" x14ac:dyDescent="0.25">
      <c r="C56" s="2"/>
      <c r="D56" s="2"/>
      <c r="E56" s="20"/>
      <c r="F56" s="9"/>
      <c r="G56" s="2"/>
    </row>
    <row r="57" spans="2:7" x14ac:dyDescent="0.25">
      <c r="C57" s="2"/>
      <c r="D57" s="2"/>
      <c r="E57" s="19"/>
      <c r="F57" s="9"/>
      <c r="G57" s="2"/>
    </row>
    <row r="58" spans="2:7" x14ac:dyDescent="0.25">
      <c r="C58" s="2"/>
      <c r="D58" s="2"/>
      <c r="E58" s="20"/>
      <c r="F58" s="9"/>
      <c r="G58" s="2"/>
    </row>
    <row r="59" spans="2:7" x14ac:dyDescent="0.25">
      <c r="C59" s="2"/>
      <c r="D59" s="2"/>
      <c r="E59" s="19"/>
      <c r="F59" s="9"/>
      <c r="G59" s="2"/>
    </row>
    <row r="60" spans="2:7" x14ac:dyDescent="0.25">
      <c r="C60" s="2"/>
      <c r="D60" s="2"/>
      <c r="E60" s="19"/>
      <c r="F60" s="9"/>
      <c r="G60" s="2"/>
    </row>
    <row r="61" spans="2:7" x14ac:dyDescent="0.25">
      <c r="C61" s="2"/>
      <c r="D61" s="2"/>
      <c r="E61" s="19"/>
      <c r="F61" s="9"/>
      <c r="G61" s="2"/>
    </row>
    <row r="62" spans="2:7" x14ac:dyDescent="0.25">
      <c r="C62" s="2"/>
      <c r="D62" s="2"/>
      <c r="E62" s="19"/>
      <c r="F62" s="9"/>
      <c r="G62" s="2"/>
    </row>
    <row r="63" spans="2:7" x14ac:dyDescent="0.25">
      <c r="C63" s="2"/>
      <c r="D63" s="2"/>
      <c r="E63" s="19"/>
      <c r="F63" s="9"/>
      <c r="G63" s="2"/>
    </row>
    <row r="64" spans="2:7" x14ac:dyDescent="0.25">
      <c r="C64" s="2"/>
      <c r="D64" s="2"/>
      <c r="E64" s="19"/>
      <c r="F64" s="9"/>
      <c r="G64" s="2"/>
    </row>
    <row r="65" spans="3:7" x14ac:dyDescent="0.25">
      <c r="C65" s="2"/>
      <c r="D65" s="2"/>
      <c r="E65" s="19"/>
      <c r="F65" s="9"/>
      <c r="G65" s="2"/>
    </row>
    <row r="66" spans="3:7" x14ac:dyDescent="0.25">
      <c r="C66" s="2"/>
      <c r="D66" s="2"/>
      <c r="E66" s="19"/>
      <c r="F66" s="9"/>
      <c r="G66" s="2"/>
    </row>
    <row r="67" spans="3:7" x14ac:dyDescent="0.25">
      <c r="C67" s="2"/>
      <c r="D67" s="2"/>
      <c r="E67" s="19"/>
      <c r="F67" s="9"/>
      <c r="G67" s="2"/>
    </row>
    <row r="68" spans="3:7" x14ac:dyDescent="0.25">
      <c r="C68" s="2"/>
      <c r="D68" s="2"/>
      <c r="E68" s="19"/>
      <c r="F68" s="9"/>
      <c r="G68" s="2"/>
    </row>
    <row r="69" spans="3:7" x14ac:dyDescent="0.25">
      <c r="C69" s="2"/>
      <c r="D69" s="2"/>
      <c r="E69" s="19"/>
      <c r="F69" s="9"/>
      <c r="G69" s="2"/>
    </row>
    <row r="70" spans="3:7" x14ac:dyDescent="0.25">
      <c r="C70" s="2"/>
      <c r="D70" s="2"/>
      <c r="E70" s="19"/>
      <c r="F70" s="9"/>
      <c r="G70" s="2"/>
    </row>
    <row r="71" spans="3:7" x14ac:dyDescent="0.25">
      <c r="C71" s="2"/>
      <c r="D71" s="2"/>
      <c r="E71" s="19"/>
      <c r="F71" s="9"/>
      <c r="G71" s="2"/>
    </row>
    <row r="72" spans="3:7" x14ac:dyDescent="0.25">
      <c r="C72" s="2"/>
      <c r="D72" s="2"/>
      <c r="E72" s="19"/>
      <c r="F72" s="9"/>
      <c r="G72" s="2"/>
    </row>
    <row r="73" spans="3:7" x14ac:dyDescent="0.25">
      <c r="C73" s="2"/>
      <c r="D73" s="2"/>
      <c r="E73" s="19"/>
      <c r="F73" s="9"/>
      <c r="G73" s="2"/>
    </row>
    <row r="74" spans="3:7" x14ac:dyDescent="0.25">
      <c r="C74" s="2"/>
      <c r="D74" s="2"/>
      <c r="E74" s="19"/>
      <c r="F74" s="9"/>
      <c r="G74" s="2"/>
    </row>
    <row r="75" spans="3:7" x14ac:dyDescent="0.25">
      <c r="C75" s="2"/>
      <c r="D75" s="2"/>
      <c r="E75" s="19"/>
      <c r="F75" s="9"/>
      <c r="G75" s="2"/>
    </row>
    <row r="76" spans="3:7" x14ac:dyDescent="0.25">
      <c r="C76" s="2"/>
      <c r="D76" s="2"/>
      <c r="E76" s="19"/>
      <c r="F76" s="9"/>
      <c r="G76" s="2"/>
    </row>
    <row r="77" spans="3:7" x14ac:dyDescent="0.25">
      <c r="C77" s="2"/>
      <c r="D77" s="2"/>
      <c r="E77" s="19"/>
      <c r="F77" s="9"/>
      <c r="G77" s="2"/>
    </row>
    <row r="78" spans="3:7" x14ac:dyDescent="0.25">
      <c r="C78" s="2"/>
      <c r="D78" s="2"/>
      <c r="E78" s="19"/>
      <c r="F78" s="9"/>
      <c r="G78" s="2"/>
    </row>
    <row r="79" spans="3:7" x14ac:dyDescent="0.25">
      <c r="C79" s="2"/>
      <c r="D79" s="2"/>
      <c r="E79" s="19"/>
      <c r="F79" s="9"/>
      <c r="G79" s="2"/>
    </row>
    <row r="80" spans="3:7" x14ac:dyDescent="0.25">
      <c r="C80" s="2"/>
      <c r="D80" s="2"/>
      <c r="E80" s="19"/>
      <c r="F80" s="9"/>
      <c r="G80" s="2"/>
    </row>
    <row r="81" spans="3:7" x14ac:dyDescent="0.25">
      <c r="C81" s="2"/>
      <c r="D81" s="2"/>
      <c r="E81" s="19"/>
      <c r="F81" s="9"/>
      <c r="G81" s="2"/>
    </row>
    <row r="82" spans="3:7" x14ac:dyDescent="0.25">
      <c r="C82" s="2"/>
      <c r="D82" s="2"/>
      <c r="E82" s="19"/>
      <c r="F82" s="9"/>
      <c r="G82" s="2"/>
    </row>
    <row r="83" spans="3:7" x14ac:dyDescent="0.25">
      <c r="C83" s="2"/>
      <c r="D83" s="2"/>
      <c r="E83" s="19"/>
      <c r="F83" s="9"/>
      <c r="G83" s="2"/>
    </row>
    <row r="84" spans="3:7" x14ac:dyDescent="0.25">
      <c r="C84" s="2"/>
      <c r="D84" s="2"/>
      <c r="E84" s="19"/>
      <c r="F84" s="9"/>
      <c r="G84" s="2"/>
    </row>
    <row r="85" spans="3:7" x14ac:dyDescent="0.25">
      <c r="C85" s="2"/>
      <c r="D85" s="2"/>
      <c r="E85" s="19"/>
      <c r="F85" s="9"/>
      <c r="G85" s="2"/>
    </row>
    <row r="86" spans="3:7" x14ac:dyDescent="0.25">
      <c r="C86" s="2"/>
      <c r="D86" s="2"/>
      <c r="E86" s="19"/>
      <c r="F86" s="9"/>
      <c r="G86" s="2"/>
    </row>
    <row r="87" spans="3:7" x14ac:dyDescent="0.25">
      <c r="C87" s="2"/>
      <c r="D87" s="2"/>
      <c r="E87" s="19"/>
      <c r="F87" s="9"/>
      <c r="G87" s="2"/>
    </row>
    <row r="88" spans="3:7" x14ac:dyDescent="0.25">
      <c r="C88" s="2"/>
      <c r="D88" s="2"/>
      <c r="E88" s="19"/>
      <c r="F88" s="9"/>
      <c r="G88" s="2"/>
    </row>
    <row r="89" spans="3:7" x14ac:dyDescent="0.25">
      <c r="C89" s="2"/>
      <c r="D89" s="2"/>
      <c r="E89" s="19"/>
      <c r="F89" s="9"/>
      <c r="G89" s="2"/>
    </row>
    <row r="90" spans="3:7" x14ac:dyDescent="0.25">
      <c r="C90" s="2"/>
      <c r="D90" s="2"/>
      <c r="E90" s="19"/>
      <c r="F90" s="9"/>
      <c r="G90" s="2"/>
    </row>
    <row r="91" spans="3:7" x14ac:dyDescent="0.25">
      <c r="C91" s="2"/>
      <c r="D91" s="2"/>
      <c r="E91" s="19"/>
      <c r="F91" s="9"/>
      <c r="G91" s="2"/>
    </row>
    <row r="92" spans="3:7" x14ac:dyDescent="0.25">
      <c r="C92" s="2"/>
      <c r="D92" s="2"/>
      <c r="E92" s="19"/>
      <c r="F92" s="9"/>
      <c r="G92" s="2"/>
    </row>
    <row r="93" spans="3:7" x14ac:dyDescent="0.25">
      <c r="C93" s="2"/>
      <c r="D93" s="2"/>
      <c r="E93" s="19"/>
      <c r="F93" s="9"/>
      <c r="G93" s="2"/>
    </row>
    <row r="94" spans="3:7" x14ac:dyDescent="0.25">
      <c r="C94" s="2"/>
      <c r="D94" s="2"/>
      <c r="E94" s="19"/>
      <c r="F94" s="9"/>
      <c r="G94" s="2"/>
    </row>
    <row r="95" spans="3:7" x14ac:dyDescent="0.25">
      <c r="C95" s="2"/>
      <c r="D95" s="2"/>
      <c r="E95" s="19"/>
      <c r="F95" s="9"/>
      <c r="G95" s="2"/>
    </row>
    <row r="96" spans="3:7" x14ac:dyDescent="0.25">
      <c r="C96" s="2"/>
      <c r="D96" s="2"/>
      <c r="E96" s="19"/>
      <c r="F96" s="9"/>
      <c r="G96" s="2"/>
    </row>
    <row r="97" spans="3:7" x14ac:dyDescent="0.25">
      <c r="C97" s="2"/>
      <c r="D97" s="2"/>
      <c r="E97" s="19"/>
      <c r="F97" s="9"/>
      <c r="G97" s="2"/>
    </row>
    <row r="98" spans="3:7" x14ac:dyDescent="0.25">
      <c r="C98" s="2"/>
      <c r="D98" s="2"/>
      <c r="E98" s="19"/>
      <c r="F98" s="9"/>
      <c r="G98" s="2"/>
    </row>
    <row r="99" spans="3:7" x14ac:dyDescent="0.25">
      <c r="C99" s="2"/>
      <c r="D99" s="2"/>
      <c r="E99" s="19"/>
      <c r="F99" s="9"/>
      <c r="G99" s="2"/>
    </row>
    <row r="100" spans="3:7" x14ac:dyDescent="0.25">
      <c r="C100" s="2"/>
      <c r="D100" s="2"/>
      <c r="E100" s="19"/>
      <c r="F100" s="9"/>
      <c r="G100" s="2"/>
    </row>
    <row r="101" spans="3:7" x14ac:dyDescent="0.25">
      <c r="C101" s="2"/>
      <c r="D101" s="2"/>
      <c r="E101" s="19"/>
      <c r="F101" s="9"/>
      <c r="G101" s="2"/>
    </row>
    <row r="102" spans="3:7" x14ac:dyDescent="0.25">
      <c r="C102" s="2"/>
      <c r="D102" s="2"/>
      <c r="E102" s="19"/>
      <c r="F102" s="9"/>
      <c r="G102" s="2"/>
    </row>
    <row r="103" spans="3:7" x14ac:dyDescent="0.25">
      <c r="C103" s="2"/>
      <c r="D103" s="2"/>
      <c r="E103" s="19"/>
      <c r="F103" s="9"/>
      <c r="G103" s="2"/>
    </row>
    <row r="104" spans="3:7" x14ac:dyDescent="0.25">
      <c r="C104" s="2"/>
      <c r="D104" s="2"/>
      <c r="E104" s="19"/>
      <c r="F104" s="9"/>
      <c r="G104" s="2"/>
    </row>
    <row r="105" spans="3:7" x14ac:dyDescent="0.25">
      <c r="C105" s="2"/>
      <c r="D105" s="2"/>
      <c r="E105" s="19"/>
      <c r="F105" s="9"/>
      <c r="G105" s="2"/>
    </row>
    <row r="106" spans="3:7" x14ac:dyDescent="0.25">
      <c r="C106" s="2"/>
      <c r="D106" s="2"/>
      <c r="E106" s="19"/>
      <c r="F106" s="9"/>
      <c r="G106" s="2"/>
    </row>
    <row r="107" spans="3:7" x14ac:dyDescent="0.25">
      <c r="C107" s="2"/>
      <c r="D107" s="2"/>
      <c r="E107" s="19"/>
      <c r="F107" s="9"/>
      <c r="G107" s="2"/>
    </row>
    <row r="108" spans="3:7" x14ac:dyDescent="0.25">
      <c r="C108" s="2"/>
      <c r="D108" s="2"/>
      <c r="E108" s="19"/>
      <c r="F108" s="9"/>
      <c r="G108" s="2"/>
    </row>
    <row r="109" spans="3:7" x14ac:dyDescent="0.25">
      <c r="C109" s="2"/>
      <c r="D109" s="2"/>
      <c r="E109" s="19"/>
      <c r="F109" s="9"/>
      <c r="G109" s="2"/>
    </row>
    <row r="110" spans="3:7" x14ac:dyDescent="0.25">
      <c r="C110" s="2"/>
      <c r="D110" s="2"/>
      <c r="E110" s="19"/>
      <c r="F110" s="9"/>
      <c r="G110" s="2"/>
    </row>
    <row r="111" spans="3:7" x14ac:dyDescent="0.25">
      <c r="C111" s="2"/>
      <c r="D111" s="2"/>
      <c r="E111" s="19"/>
      <c r="F111" s="9"/>
      <c r="G111" s="2"/>
    </row>
    <row r="112" spans="3:7" x14ac:dyDescent="0.25">
      <c r="C112" s="2"/>
      <c r="D112" s="2"/>
      <c r="E112" s="19"/>
      <c r="F112" s="9"/>
      <c r="G112" s="2"/>
    </row>
    <row r="113" spans="3:7" x14ac:dyDescent="0.25">
      <c r="C113" s="2"/>
      <c r="D113" s="2"/>
      <c r="E113" s="19"/>
      <c r="F113" s="9"/>
      <c r="G113" s="2"/>
    </row>
    <row r="114" spans="3:7" x14ac:dyDescent="0.25">
      <c r="C114" s="2"/>
      <c r="D114" s="2"/>
      <c r="E114" s="19"/>
      <c r="F114" s="9"/>
      <c r="G114" s="2"/>
    </row>
    <row r="115" spans="3:7" x14ac:dyDescent="0.25">
      <c r="C115" s="2"/>
      <c r="D115" s="2"/>
      <c r="E115" s="19"/>
      <c r="F115" s="9"/>
      <c r="G115" s="2"/>
    </row>
    <row r="116" spans="3:7" x14ac:dyDescent="0.25">
      <c r="C116" s="2"/>
      <c r="D116" s="2"/>
      <c r="E116" s="19"/>
      <c r="F116" s="9"/>
      <c r="G116" s="2"/>
    </row>
    <row r="117" spans="3:7" x14ac:dyDescent="0.25">
      <c r="C117" s="2"/>
      <c r="D117" s="2"/>
      <c r="E117" s="19"/>
      <c r="F117" s="9"/>
      <c r="G117" s="2"/>
    </row>
    <row r="118" spans="3:7" x14ac:dyDescent="0.25">
      <c r="C118" s="2"/>
      <c r="D118" s="2"/>
      <c r="E118" s="19"/>
      <c r="F118" s="9"/>
      <c r="G118" s="2"/>
    </row>
    <row r="119" spans="3:7" x14ac:dyDescent="0.25">
      <c r="C119" s="2"/>
      <c r="D119" s="2"/>
      <c r="E119" s="19"/>
      <c r="F119" s="9"/>
      <c r="G119" s="2"/>
    </row>
    <row r="120" spans="3:7" x14ac:dyDescent="0.25">
      <c r="C120" s="2"/>
      <c r="D120" s="2"/>
      <c r="E120" s="19"/>
      <c r="F120" s="9"/>
      <c r="G120" s="2"/>
    </row>
    <row r="121" spans="3:7" x14ac:dyDescent="0.25">
      <c r="C121" s="2"/>
      <c r="D121" s="2"/>
      <c r="E121" s="19"/>
      <c r="F121" s="9"/>
      <c r="G121" s="2"/>
    </row>
    <row r="122" spans="3:7" x14ac:dyDescent="0.25">
      <c r="C122" s="2"/>
      <c r="D122" s="2"/>
      <c r="E122" s="19"/>
      <c r="F122" s="9"/>
      <c r="G122" s="2"/>
    </row>
    <row r="123" spans="3:7" x14ac:dyDescent="0.25">
      <c r="C123" s="2"/>
      <c r="D123" s="2"/>
      <c r="E123" s="19"/>
      <c r="F123" s="9"/>
      <c r="G123" s="2"/>
    </row>
    <row r="124" spans="3:7" x14ac:dyDescent="0.25">
      <c r="C124" s="2"/>
      <c r="D124" s="2"/>
      <c r="E124" s="19"/>
      <c r="F124" s="9"/>
      <c r="G124" s="2"/>
    </row>
    <row r="125" spans="3:7" x14ac:dyDescent="0.25">
      <c r="C125" s="2"/>
      <c r="D125" s="2"/>
      <c r="E125" s="19"/>
      <c r="F125" s="9"/>
      <c r="G125" s="2"/>
    </row>
    <row r="126" spans="3:7" x14ac:dyDescent="0.25">
      <c r="C126" s="2"/>
      <c r="D126" s="2"/>
      <c r="E126" s="19"/>
      <c r="F126" s="9"/>
      <c r="G126" s="2"/>
    </row>
    <row r="127" spans="3:7" x14ac:dyDescent="0.25">
      <c r="C127" s="2"/>
      <c r="D127" s="2"/>
      <c r="E127" s="19"/>
      <c r="F127" s="9"/>
      <c r="G127" s="2"/>
    </row>
    <row r="128" spans="3:7" x14ac:dyDescent="0.25">
      <c r="C128" s="2"/>
      <c r="D128" s="2"/>
      <c r="E128" s="19"/>
      <c r="F128" s="9"/>
      <c r="G128" s="2"/>
    </row>
    <row r="129" spans="3:7" x14ac:dyDescent="0.25">
      <c r="C129" s="2"/>
      <c r="D129" s="2"/>
      <c r="E129" s="19"/>
      <c r="F129" s="9"/>
      <c r="G129" s="2"/>
    </row>
    <row r="130" spans="3:7" x14ac:dyDescent="0.25">
      <c r="C130" s="2"/>
      <c r="D130" s="2"/>
      <c r="E130" s="19"/>
      <c r="F130" s="9"/>
      <c r="G130" s="2"/>
    </row>
    <row r="131" spans="3:7" x14ac:dyDescent="0.25">
      <c r="C131" s="2"/>
      <c r="D131" s="2"/>
      <c r="E131" s="19"/>
      <c r="F131" s="9"/>
      <c r="G131" s="2"/>
    </row>
    <row r="132" spans="3:7" x14ac:dyDescent="0.25">
      <c r="C132" s="2"/>
      <c r="D132" s="2"/>
      <c r="E132" s="19"/>
      <c r="F132" s="9"/>
      <c r="G132" s="2"/>
    </row>
    <row r="133" spans="3:7" x14ac:dyDescent="0.25">
      <c r="C133" s="2"/>
      <c r="D133" s="2"/>
      <c r="E133" s="19"/>
      <c r="F133" s="9"/>
      <c r="G133" s="2"/>
    </row>
    <row r="134" spans="3:7" x14ac:dyDescent="0.25">
      <c r="C134" s="2"/>
      <c r="D134" s="2"/>
      <c r="E134" s="19"/>
      <c r="F134" s="9"/>
      <c r="G134" s="2"/>
    </row>
    <row r="135" spans="3:7" x14ac:dyDescent="0.25">
      <c r="C135" s="2"/>
      <c r="D135" s="2"/>
      <c r="E135" s="19"/>
      <c r="F135" s="9"/>
      <c r="G135" s="2"/>
    </row>
    <row r="136" spans="3:7" x14ac:dyDescent="0.25">
      <c r="C136" s="2"/>
      <c r="D136" s="2"/>
      <c r="E136" s="19"/>
      <c r="F136" s="9"/>
      <c r="G136" s="2"/>
    </row>
    <row r="137" spans="3:7" x14ac:dyDescent="0.25">
      <c r="C137" s="2"/>
      <c r="D137" s="2"/>
      <c r="E137" s="19"/>
      <c r="F137" s="9"/>
      <c r="G137" s="2"/>
    </row>
    <row r="138" spans="3:7" x14ac:dyDescent="0.25">
      <c r="C138" s="2"/>
      <c r="D138" s="2"/>
      <c r="E138" s="19"/>
      <c r="F138" s="9"/>
      <c r="G138" s="2"/>
    </row>
    <row r="139" spans="3:7" x14ac:dyDescent="0.25">
      <c r="C139" s="2"/>
      <c r="D139" s="2"/>
      <c r="E139" s="19"/>
      <c r="F139" s="9"/>
      <c r="G139" s="2"/>
    </row>
    <row r="140" spans="3:7" x14ac:dyDescent="0.25">
      <c r="C140" s="2"/>
      <c r="D140" s="2"/>
      <c r="E140" s="19"/>
      <c r="F140" s="9"/>
      <c r="G140" s="2"/>
    </row>
    <row r="141" spans="3:7" x14ac:dyDescent="0.25">
      <c r="C141" s="2"/>
      <c r="D141" s="2"/>
      <c r="E141" s="19"/>
      <c r="F141" s="9"/>
      <c r="G141" s="2"/>
    </row>
    <row r="142" spans="3:7" x14ac:dyDescent="0.25">
      <c r="C142" s="2"/>
      <c r="D142" s="2"/>
      <c r="E142" s="19"/>
      <c r="F142" s="9"/>
      <c r="G142" s="2"/>
    </row>
    <row r="143" spans="3:7" x14ac:dyDescent="0.25">
      <c r="C143" s="2"/>
      <c r="D143" s="2"/>
      <c r="E143" s="19"/>
      <c r="F143" s="9"/>
      <c r="G143" s="2"/>
    </row>
    <row r="144" spans="3:7" x14ac:dyDescent="0.25">
      <c r="C144" s="2"/>
      <c r="D144" s="2"/>
      <c r="E144" s="19"/>
      <c r="F144" s="9"/>
      <c r="G144" s="2"/>
    </row>
    <row r="145" spans="3:7" x14ac:dyDescent="0.25">
      <c r="C145" s="2"/>
      <c r="D145" s="2"/>
      <c r="E145" s="19"/>
      <c r="F145" s="9"/>
      <c r="G145" s="2"/>
    </row>
    <row r="146" spans="3:7" x14ac:dyDescent="0.25">
      <c r="C146" s="2"/>
      <c r="D146" s="2"/>
      <c r="E146" s="19"/>
      <c r="F146" s="9"/>
      <c r="G146" s="2"/>
    </row>
    <row r="147" spans="3:7" x14ac:dyDescent="0.25">
      <c r="C147" s="2"/>
      <c r="D147" s="2"/>
      <c r="E147" s="19"/>
      <c r="F147" s="9"/>
      <c r="G147" s="2"/>
    </row>
    <row r="148" spans="3:7" x14ac:dyDescent="0.25">
      <c r="C148" s="2"/>
      <c r="D148" s="2"/>
      <c r="E148" s="19"/>
      <c r="F148" s="9"/>
      <c r="G148" s="2"/>
    </row>
    <row r="149" spans="3:7" x14ac:dyDescent="0.25">
      <c r="C149" s="2"/>
      <c r="D149" s="2"/>
      <c r="E149" s="19"/>
      <c r="F149" s="9"/>
      <c r="G149" s="2"/>
    </row>
    <row r="150" spans="3:7" x14ac:dyDescent="0.25">
      <c r="C150" s="2"/>
      <c r="D150" s="2"/>
      <c r="E150" s="19"/>
      <c r="F150" s="9"/>
      <c r="G150" s="2"/>
    </row>
    <row r="151" spans="3:7" x14ac:dyDescent="0.25">
      <c r="C151" s="2"/>
      <c r="D151" s="2"/>
      <c r="E151" s="19"/>
      <c r="F151" s="9"/>
      <c r="G151" s="2"/>
    </row>
    <row r="152" spans="3:7" x14ac:dyDescent="0.25">
      <c r="C152" s="2"/>
      <c r="D152" s="2"/>
      <c r="E152" s="19"/>
      <c r="F152" s="9"/>
      <c r="G152" s="2"/>
    </row>
    <row r="153" spans="3:7" x14ac:dyDescent="0.25">
      <c r="C153" s="2"/>
      <c r="D153" s="2"/>
      <c r="E153" s="19"/>
      <c r="F153" s="9"/>
      <c r="G153" s="2"/>
    </row>
    <row r="154" spans="3:7" x14ac:dyDescent="0.25">
      <c r="C154" s="2"/>
      <c r="D154" s="2"/>
      <c r="E154" s="19"/>
      <c r="F154" s="9"/>
      <c r="G154" s="2"/>
    </row>
    <row r="155" spans="3:7" x14ac:dyDescent="0.25">
      <c r="C155" s="2"/>
      <c r="D155" s="2"/>
      <c r="E155" s="19"/>
      <c r="F155" s="9"/>
      <c r="G155" s="2"/>
    </row>
    <row r="156" spans="3:7" x14ac:dyDescent="0.25">
      <c r="C156" s="2"/>
      <c r="D156" s="2"/>
      <c r="E156" s="19"/>
      <c r="F156" s="9"/>
      <c r="G156" s="2"/>
    </row>
    <row r="157" spans="3:7" x14ac:dyDescent="0.25">
      <c r="C157" s="2"/>
      <c r="D157" s="2"/>
      <c r="E157" s="19"/>
      <c r="F157" s="9"/>
      <c r="G157" s="2"/>
    </row>
    <row r="158" spans="3:7" x14ac:dyDescent="0.25">
      <c r="C158" s="2"/>
      <c r="D158" s="2"/>
      <c r="E158" s="19"/>
      <c r="F158" s="9"/>
      <c r="G158" s="2"/>
    </row>
    <row r="159" spans="3:7" x14ac:dyDescent="0.25">
      <c r="C159" s="2"/>
      <c r="D159" s="2"/>
      <c r="E159" s="19"/>
      <c r="F159" s="9"/>
      <c r="G159" s="2"/>
    </row>
    <row r="160" spans="3:7" x14ac:dyDescent="0.25">
      <c r="C160" s="2"/>
      <c r="D160" s="2"/>
      <c r="E160" s="19"/>
      <c r="F160" s="9"/>
      <c r="G160" s="2"/>
    </row>
    <row r="161" spans="3:7" x14ac:dyDescent="0.25">
      <c r="C161" s="2"/>
      <c r="D161" s="2"/>
      <c r="E161" s="19"/>
      <c r="F161" s="9"/>
      <c r="G161" s="2"/>
    </row>
    <row r="162" spans="3:7" x14ac:dyDescent="0.25">
      <c r="C162" s="2"/>
      <c r="D162" s="2"/>
      <c r="E162" s="19"/>
      <c r="F162" s="9"/>
      <c r="G162" s="2"/>
    </row>
    <row r="163" spans="3:7" x14ac:dyDescent="0.25">
      <c r="C163" s="2"/>
      <c r="D163" s="2"/>
      <c r="E163" s="19"/>
      <c r="F163" s="9"/>
      <c r="G163" s="2"/>
    </row>
    <row r="164" spans="3:7" x14ac:dyDescent="0.25">
      <c r="C164" s="2"/>
      <c r="D164" s="2"/>
      <c r="E164" s="19"/>
      <c r="G164" s="2"/>
    </row>
    <row r="165" spans="3:7" x14ac:dyDescent="0.25">
      <c r="C165" s="2"/>
      <c r="D165" s="2"/>
      <c r="E165" s="19"/>
    </row>
    <row r="166" spans="3:7" x14ac:dyDescent="0.25">
      <c r="C166" s="2"/>
      <c r="D166" s="2"/>
      <c r="E166" s="19"/>
    </row>
    <row r="167" spans="3:7" x14ac:dyDescent="0.25">
      <c r="C167" s="2"/>
      <c r="D167" s="2"/>
      <c r="E167" s="19"/>
    </row>
    <row r="168" spans="3:7" x14ac:dyDescent="0.25">
      <c r="C168" s="2"/>
      <c r="D168" s="2"/>
      <c r="E168" s="19"/>
    </row>
    <row r="169" spans="3:7" x14ac:dyDescent="0.25">
      <c r="C169" s="2"/>
      <c r="D169" s="2"/>
      <c r="E169" s="19"/>
    </row>
    <row r="170" spans="3:7" x14ac:dyDescent="0.25">
      <c r="C170" s="2"/>
      <c r="D170" s="2"/>
      <c r="E170" s="19"/>
    </row>
    <row r="171" spans="3:7" x14ac:dyDescent="0.25">
      <c r="C171" s="2"/>
      <c r="D171" s="2"/>
      <c r="E171" s="19"/>
    </row>
    <row r="172" spans="3:7" x14ac:dyDescent="0.25">
      <c r="C172" s="2"/>
      <c r="D172" s="2"/>
      <c r="E172" s="19"/>
    </row>
    <row r="173" spans="3:7" x14ac:dyDescent="0.25">
      <c r="C173" s="2"/>
      <c r="D173" s="2"/>
      <c r="E173" s="19"/>
    </row>
    <row r="174" spans="3:7" x14ac:dyDescent="0.25">
      <c r="C174" s="2"/>
      <c r="D174" s="2"/>
      <c r="E174" s="19"/>
    </row>
    <row r="175" spans="3:7" x14ac:dyDescent="0.25">
      <c r="C175" s="2"/>
      <c r="D175" s="2"/>
      <c r="E175" s="19"/>
    </row>
  </sheetData>
  <autoFilter ref="B5:G14" xr:uid="{40D878E5-EE2B-4B57-A061-DF7B5BC2ED39}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48"/>
  <sheetViews>
    <sheetView workbookViewId="0">
      <selection activeCell="E21" sqref="E21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68" customWidth="1"/>
    <col min="6" max="6" width="11.28515625" customWidth="1"/>
    <col min="7" max="7" width="72.28515625" customWidth="1"/>
  </cols>
  <sheetData>
    <row r="1" spans="1:7" ht="18.75" x14ac:dyDescent="0.3">
      <c r="B1" s="6" t="s">
        <v>0</v>
      </c>
      <c r="C1" s="6" t="s">
        <v>1</v>
      </c>
    </row>
    <row r="3" spans="1:7" ht="15.75" x14ac:dyDescent="0.25">
      <c r="B3" s="7" t="s">
        <v>2</v>
      </c>
      <c r="C3" s="7"/>
      <c r="D3" s="7" t="s">
        <v>4</v>
      </c>
      <c r="E3" s="69"/>
      <c r="F3" s="7">
        <v>2025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5" t="s">
        <v>173</v>
      </c>
      <c r="C5" s="5" t="s">
        <v>7</v>
      </c>
      <c r="D5" s="5" t="s">
        <v>8</v>
      </c>
      <c r="E5" s="70" t="s">
        <v>9</v>
      </c>
      <c r="F5" s="5" t="s">
        <v>10</v>
      </c>
      <c r="G5" s="5" t="s">
        <v>11</v>
      </c>
    </row>
    <row r="6" spans="1:7" ht="15.75" x14ac:dyDescent="0.25">
      <c r="B6" s="15" t="s">
        <v>1</v>
      </c>
      <c r="C6" s="14"/>
      <c r="D6" s="2"/>
      <c r="E6" s="67">
        <v>569748.07999999996</v>
      </c>
      <c r="F6" s="2">
        <v>3111</v>
      </c>
      <c r="G6" s="2" t="s">
        <v>174</v>
      </c>
    </row>
    <row r="7" spans="1:7" x14ac:dyDescent="0.25">
      <c r="B7" s="4"/>
      <c r="C7" s="2"/>
      <c r="D7" s="2"/>
      <c r="E7" s="19">
        <v>58501</v>
      </c>
      <c r="F7" s="2">
        <v>3121</v>
      </c>
      <c r="G7" s="2" t="s">
        <v>14</v>
      </c>
    </row>
    <row r="8" spans="1:7" x14ac:dyDescent="0.25">
      <c r="B8" s="2"/>
      <c r="C8" s="3"/>
      <c r="D8" s="2"/>
      <c r="E8" s="67">
        <v>93710.91</v>
      </c>
      <c r="F8" s="2">
        <v>3132</v>
      </c>
      <c r="G8" s="2" t="s">
        <v>175</v>
      </c>
    </row>
    <row r="9" spans="1:7" x14ac:dyDescent="0.25">
      <c r="B9" s="4"/>
      <c r="C9" s="2"/>
      <c r="D9" s="2"/>
      <c r="E9" s="19">
        <v>46.53</v>
      </c>
      <c r="F9" s="2">
        <v>3133</v>
      </c>
      <c r="G9" s="2" t="s">
        <v>176</v>
      </c>
    </row>
    <row r="10" spans="1:7" x14ac:dyDescent="0.25">
      <c r="B10" s="2"/>
      <c r="C10" s="3"/>
      <c r="D10" s="2"/>
      <c r="E10" s="19">
        <v>5883.57</v>
      </c>
      <c r="F10" s="2">
        <v>3211</v>
      </c>
      <c r="G10" s="2" t="s">
        <v>177</v>
      </c>
    </row>
    <row r="11" spans="1:7" x14ac:dyDescent="0.25">
      <c r="B11" s="4"/>
      <c r="C11" s="2"/>
      <c r="D11" s="2"/>
      <c r="E11" s="67">
        <v>13033.98</v>
      </c>
      <c r="F11" s="2">
        <v>3212</v>
      </c>
      <c r="G11" s="2" t="s">
        <v>178</v>
      </c>
    </row>
    <row r="12" spans="1:7" x14ac:dyDescent="0.25">
      <c r="B12" s="4" t="s">
        <v>15</v>
      </c>
      <c r="C12" s="2"/>
      <c r="D12" s="2"/>
      <c r="E12" s="20">
        <f>SUM(E6:E11)</f>
        <v>740924.07</v>
      </c>
      <c r="F12" s="2"/>
      <c r="G12" s="2"/>
    </row>
    <row r="13" spans="1:7" ht="15.75" x14ac:dyDescent="0.25">
      <c r="B13" s="15"/>
      <c r="C13" s="3"/>
      <c r="D13" s="2"/>
      <c r="E13" s="19">
        <v>1614.26</v>
      </c>
      <c r="F13" s="2">
        <v>3291</v>
      </c>
      <c r="G13" s="2" t="s">
        <v>179</v>
      </c>
    </row>
    <row r="14" spans="1:7" x14ac:dyDescent="0.25">
      <c r="B14" s="9" t="s">
        <v>15</v>
      </c>
      <c r="C14" s="3"/>
      <c r="D14" s="2"/>
      <c r="E14" s="19">
        <v>1614.26</v>
      </c>
      <c r="F14" s="2"/>
      <c r="G14" s="2"/>
    </row>
    <row r="15" spans="1:7" ht="15.75" x14ac:dyDescent="0.25">
      <c r="B15" s="15"/>
      <c r="C15" s="2"/>
      <c r="D15" s="2"/>
      <c r="E15" s="19">
        <v>8913.16</v>
      </c>
      <c r="F15" s="2">
        <v>3721</v>
      </c>
      <c r="G15" s="2" t="s">
        <v>180</v>
      </c>
    </row>
    <row r="16" spans="1:7" x14ac:dyDescent="0.25">
      <c r="B16" s="9" t="s">
        <v>15</v>
      </c>
      <c r="C16" s="2"/>
      <c r="D16" s="2"/>
      <c r="E16" s="20">
        <v>8913.16</v>
      </c>
      <c r="F16" s="2"/>
      <c r="G16" s="2"/>
    </row>
    <row r="17" spans="2:7" ht="15.75" x14ac:dyDescent="0.25">
      <c r="B17" s="15"/>
      <c r="C17" s="2"/>
      <c r="D17" s="2"/>
      <c r="E17" s="19">
        <v>926.46</v>
      </c>
      <c r="F17" s="2">
        <v>3296</v>
      </c>
      <c r="G17" s="2" t="s">
        <v>181</v>
      </c>
    </row>
    <row r="18" spans="2:7" x14ac:dyDescent="0.25">
      <c r="B18" s="9" t="s">
        <v>15</v>
      </c>
      <c r="C18" s="2"/>
      <c r="D18" s="2"/>
      <c r="E18" s="20">
        <v>926.46</v>
      </c>
      <c r="F18" s="2"/>
      <c r="G18" s="2"/>
    </row>
    <row r="19" spans="2:7" ht="15.75" x14ac:dyDescent="0.25">
      <c r="B19" s="15"/>
      <c r="C19" s="2"/>
      <c r="D19" s="2"/>
      <c r="E19" s="19">
        <v>1436.06</v>
      </c>
      <c r="F19" s="2">
        <v>3433</v>
      </c>
      <c r="G19" s="2" t="s">
        <v>135</v>
      </c>
    </row>
    <row r="20" spans="2:7" x14ac:dyDescent="0.25">
      <c r="B20" s="9" t="s">
        <v>15</v>
      </c>
      <c r="C20" s="2"/>
      <c r="D20" s="2"/>
      <c r="E20" s="20">
        <v>1436.06</v>
      </c>
      <c r="F20" s="2"/>
      <c r="G20" s="2"/>
    </row>
    <row r="21" spans="2:7" x14ac:dyDescent="0.25">
      <c r="B21" s="4"/>
      <c r="C21" s="2"/>
      <c r="D21" s="2"/>
      <c r="E21" s="19"/>
      <c r="F21" s="2"/>
      <c r="G21" s="2"/>
    </row>
    <row r="22" spans="2:7" x14ac:dyDescent="0.25">
      <c r="B22" s="2"/>
      <c r="C22" s="2"/>
      <c r="D22" s="2"/>
      <c r="E22" s="71"/>
      <c r="F22" s="2"/>
      <c r="G22" s="2"/>
    </row>
    <row r="23" spans="2:7" x14ac:dyDescent="0.25">
      <c r="B23" s="4"/>
      <c r="C23" s="2"/>
      <c r="D23" s="2"/>
      <c r="E23" s="71"/>
      <c r="F23" s="2"/>
      <c r="G23" s="2"/>
    </row>
    <row r="24" spans="2:7" x14ac:dyDescent="0.25">
      <c r="B24" s="2"/>
      <c r="C24" s="2"/>
      <c r="D24" s="2"/>
      <c r="E24" s="71"/>
      <c r="F24" s="2"/>
      <c r="G24" s="2"/>
    </row>
    <row r="25" spans="2:7" x14ac:dyDescent="0.25">
      <c r="B25" s="4"/>
      <c r="C25" s="2"/>
      <c r="D25" s="2"/>
      <c r="E25" s="71"/>
      <c r="F25" s="2"/>
      <c r="G25" s="2"/>
    </row>
    <row r="26" spans="2:7" x14ac:dyDescent="0.25">
      <c r="B26" s="2"/>
      <c r="C26" s="2"/>
      <c r="D26" s="2"/>
      <c r="E26" s="71"/>
      <c r="F26" s="2"/>
      <c r="G26" s="2"/>
    </row>
    <row r="27" spans="2:7" x14ac:dyDescent="0.25">
      <c r="B27" s="4"/>
      <c r="C27" s="2"/>
      <c r="D27" s="2"/>
      <c r="E27" s="71"/>
      <c r="F27" s="2"/>
      <c r="G27" s="2"/>
    </row>
    <row r="28" spans="2:7" x14ac:dyDescent="0.25">
      <c r="B28" s="2"/>
      <c r="C28" s="2"/>
      <c r="D28" s="2"/>
      <c r="E28" s="71"/>
      <c r="F28" s="2"/>
      <c r="G28" s="2"/>
    </row>
    <row r="29" spans="2:7" x14ac:dyDescent="0.25">
      <c r="B29" s="2"/>
      <c r="C29" s="2"/>
      <c r="D29" s="2"/>
      <c r="E29" s="71"/>
      <c r="F29" s="2"/>
      <c r="G29" s="2"/>
    </row>
    <row r="30" spans="2:7" x14ac:dyDescent="0.25">
      <c r="B30" s="2"/>
      <c r="C30" s="2"/>
      <c r="D30" s="2"/>
      <c r="E30" s="71"/>
      <c r="F30" s="2"/>
      <c r="G30" s="2"/>
    </row>
    <row r="31" spans="2:7" x14ac:dyDescent="0.25">
      <c r="B31" s="2"/>
      <c r="C31" s="2"/>
      <c r="D31" s="2"/>
      <c r="E31" s="71"/>
      <c r="F31" s="2"/>
      <c r="G31" s="2"/>
    </row>
    <row r="32" spans="2:7" x14ac:dyDescent="0.25">
      <c r="B32" s="4"/>
      <c r="C32" s="2"/>
      <c r="D32" s="2"/>
      <c r="E32" s="71"/>
      <c r="F32" s="2"/>
      <c r="G32" s="2"/>
    </row>
    <row r="33" spans="2:7" x14ac:dyDescent="0.25">
      <c r="B33" s="2"/>
      <c r="C33" s="2"/>
      <c r="D33" s="2"/>
      <c r="E33" s="71"/>
      <c r="F33" s="2"/>
      <c r="G33" s="2"/>
    </row>
    <row r="34" spans="2:7" x14ac:dyDescent="0.25">
      <c r="B34" s="9"/>
      <c r="C34" s="2"/>
      <c r="D34" s="2"/>
      <c r="E34" s="71"/>
      <c r="F34" s="2"/>
      <c r="G34" s="2"/>
    </row>
    <row r="35" spans="2:7" x14ac:dyDescent="0.25">
      <c r="B35" s="2"/>
      <c r="C35" s="2"/>
      <c r="D35" s="2"/>
      <c r="E35" s="71"/>
      <c r="F35" s="2"/>
      <c r="G35" s="2"/>
    </row>
    <row r="36" spans="2:7" x14ac:dyDescent="0.25">
      <c r="B36" s="2"/>
      <c r="C36" s="2"/>
      <c r="D36" s="2"/>
      <c r="E36" s="71"/>
      <c r="F36" s="2"/>
      <c r="G36" s="2"/>
    </row>
    <row r="37" spans="2:7" x14ac:dyDescent="0.25">
      <c r="B37" s="2"/>
      <c r="C37" s="2"/>
      <c r="D37" s="2"/>
      <c r="E37" s="71"/>
      <c r="F37" s="2"/>
      <c r="G37" s="2"/>
    </row>
    <row r="38" spans="2:7" x14ac:dyDescent="0.25">
      <c r="B38" s="2"/>
      <c r="C38" s="2"/>
      <c r="D38" s="2"/>
      <c r="E38" s="71"/>
      <c r="F38" s="2"/>
      <c r="G38" s="2"/>
    </row>
    <row r="39" spans="2:7" x14ac:dyDescent="0.25">
      <c r="B39" s="2"/>
      <c r="C39" s="2"/>
      <c r="D39" s="2"/>
      <c r="E39" s="71"/>
      <c r="F39" s="2"/>
      <c r="G39" s="2"/>
    </row>
    <row r="40" spans="2:7" x14ac:dyDescent="0.25">
      <c r="B40" s="2"/>
      <c r="C40" s="2"/>
      <c r="D40" s="2"/>
      <c r="E40" s="71"/>
      <c r="F40" s="2"/>
      <c r="G40" s="2"/>
    </row>
    <row r="41" spans="2:7" x14ac:dyDescent="0.25">
      <c r="B41" s="2"/>
      <c r="C41" s="2"/>
      <c r="D41" s="2"/>
      <c r="E41" s="71"/>
      <c r="F41" s="2"/>
      <c r="G41" s="2"/>
    </row>
    <row r="42" spans="2:7" x14ac:dyDescent="0.25">
      <c r="B42" s="2"/>
      <c r="C42" s="2"/>
      <c r="D42" s="2"/>
      <c r="E42" s="71"/>
      <c r="F42" s="2"/>
      <c r="G42" s="2"/>
    </row>
    <row r="43" spans="2:7" x14ac:dyDescent="0.25">
      <c r="B43" s="2"/>
      <c r="C43" s="2"/>
      <c r="D43" s="2"/>
      <c r="E43" s="71"/>
      <c r="F43" s="2"/>
      <c r="G43" s="2"/>
    </row>
    <row r="44" spans="2:7" x14ac:dyDescent="0.25">
      <c r="B44" s="2"/>
      <c r="C44" s="2"/>
      <c r="D44" s="2"/>
      <c r="E44" s="71"/>
      <c r="F44" s="2"/>
      <c r="G44" s="2"/>
    </row>
    <row r="45" spans="2:7" x14ac:dyDescent="0.25">
      <c r="B45" s="2"/>
      <c r="C45" s="2"/>
      <c r="D45" s="2"/>
      <c r="E45" s="71"/>
      <c r="F45" s="2"/>
      <c r="G45" s="2"/>
    </row>
    <row r="46" spans="2:7" x14ac:dyDescent="0.25">
      <c r="B46" s="2"/>
      <c r="C46" s="2"/>
      <c r="D46" s="2"/>
      <c r="E46" s="71"/>
      <c r="F46" s="2"/>
      <c r="G46" s="2"/>
    </row>
    <row r="47" spans="2:7" x14ac:dyDescent="0.25">
      <c r="B47" s="2"/>
      <c r="C47" s="2"/>
      <c r="D47" s="2"/>
      <c r="E47" s="71"/>
      <c r="F47" s="2"/>
      <c r="G47" s="2"/>
    </row>
    <row r="48" spans="2:7" x14ac:dyDescent="0.25">
      <c r="B48" s="2"/>
      <c r="C48" s="2"/>
      <c r="D48" s="2"/>
      <c r="E48" s="71"/>
      <c r="F48" s="2"/>
      <c r="G48" s="2"/>
    </row>
  </sheetData>
  <autoFilter ref="B5:G48" xr:uid="{40D878E5-EE2B-4B57-A061-DF7B5BC2ED39}"/>
  <pageMargins left="0.25" right="0.25" top="0.75" bottom="0.75" header="0.3" footer="0.3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820ECA-E7CC-4A66-A9FF-2389857E4E37}">
  <ds:schemaRefs>
    <ds:schemaRef ds:uri="http://purl.org/dc/terms/"/>
    <ds:schemaRef ds:uri="http://schemas.openxmlformats.org/package/2006/metadata/core-properties"/>
    <ds:schemaRef ds:uri="238fd97f-bbb8-4722-9328-eed22bb202c8"/>
    <ds:schemaRef ds:uri="http://schemas.microsoft.com/office/2006/documentManagement/types"/>
    <ds:schemaRef ds:uri="http://schemas.microsoft.com/office/infopath/2007/PartnerControls"/>
    <ds:schemaRef ds:uri="6b36c7ee-d7ec-4711-a362-094dcce72396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Kristina Perić (kperic)</cp:lastModifiedBy>
  <cp:revision/>
  <dcterms:created xsi:type="dcterms:W3CDTF">2024-02-09T10:19:23Z</dcterms:created>
  <dcterms:modified xsi:type="dcterms:W3CDTF">2025-05-20T11:37:02Z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