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zhr-my.sharepoint.com/personal/kperic_tvz_hr/Documents/Documents/MZO/JAVNA OBJAVA INFORMACIJA O TROŠENJU SREDSTAVA/Javna objava-tablice 2026. godina/"/>
    </mc:Choice>
  </mc:AlternateContent>
  <xr:revisionPtr revIDLastSave="0" documentId="8_{8995A1A2-4A99-4CB1-B779-C8B882641A21}" xr6:coauthVersionLast="47" xr6:coauthVersionMax="47" xr10:uidLastSave="{00000000-0000-0000-0000-000000000000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1.)'!$B$5:$G$12</definedName>
    <definedName name="_xlnm._FilterDatabase" localSheetId="2" hidden="1">'FIZIČKE OSOBE (Kat 2.)'!$B$5:$G$48</definedName>
    <definedName name="_xlnm._FilterDatabase" localSheetId="0" hidden="1">'PRAVNE OSOBE (Kat 1.)'!$A$5:$F$119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E33" i="2"/>
  <c r="E27" i="2"/>
  <c r="E22" i="2"/>
  <c r="E17" i="2"/>
  <c r="D121" i="1"/>
  <c r="D117" i="1"/>
  <c r="D114" i="1"/>
  <c r="D104" i="1"/>
  <c r="D93" i="1"/>
  <c r="D87" i="1"/>
  <c r="D79" i="1"/>
  <c r="D72" i="1"/>
  <c r="D63" i="1"/>
  <c r="D56" i="1"/>
  <c r="D50" i="1"/>
  <c r="D37" i="1"/>
  <c r="D31" i="1"/>
  <c r="D27" i="1"/>
  <c r="D22" i="1"/>
  <c r="D11" i="1"/>
</calcChain>
</file>

<file path=xl/sharedStrings.xml><?xml version="1.0" encoding="utf-8"?>
<sst xmlns="http://schemas.openxmlformats.org/spreadsheetml/2006/main" count="387" uniqueCount="200">
  <si>
    <t>NAZIV ISPLATITELJA:</t>
  </si>
  <si>
    <t>TEHNIČKO VELEUČILIŠTE U ZAGREBU</t>
  </si>
  <si>
    <t xml:space="preserve">ISPLATE SREDSTAVA </t>
  </si>
  <si>
    <t>ZA RAZDOBLJE</t>
  </si>
  <si>
    <t>LIPANJ</t>
  </si>
  <si>
    <t>u eurima</t>
  </si>
  <si>
    <t xml:space="preserve">NAZIV PRIMATELJA </t>
  </si>
  <si>
    <t>OIB PRIMATELJA</t>
  </si>
  <si>
    <t>SJEDIŠTE / PREBIVALIŠTE PRIMATELJA</t>
  </si>
  <si>
    <t>IZNOS</t>
  </si>
  <si>
    <t>ŠIFRA EK.KLAS. (ODJELJAK)</t>
  </si>
  <si>
    <t>VRSTA RASHODA/ IZDATKA</t>
  </si>
  <si>
    <t>ZEN ADRIA D.O.O.</t>
  </si>
  <si>
    <t>KOPRIVNICA</t>
  </si>
  <si>
    <t>Službena putovanja</t>
  </si>
  <si>
    <t>STOP VUKOVAR D.O.O.</t>
  </si>
  <si>
    <t>VUKOVAR</t>
  </si>
  <si>
    <t>FACTA VERA D.O.O.</t>
  </si>
  <si>
    <t>VELA LUKA</t>
  </si>
  <si>
    <t>HOTEL ADMIRAL D.O.O.</t>
  </si>
  <si>
    <t>VINKOVCI</t>
  </si>
  <si>
    <t>GRAND HOTEL ADRIATIC D.O.O.</t>
  </si>
  <si>
    <t>ZAGREB</t>
  </si>
  <si>
    <t>Ukupno:</t>
  </si>
  <si>
    <t>ZET D.O.O.</t>
  </si>
  <si>
    <t>Naknade za prijevoz na posao i s posla</t>
  </si>
  <si>
    <t>DIGITAL SOLUTIONS COOPERATIVE</t>
  </si>
  <si>
    <t>SI93734972</t>
  </si>
  <si>
    <t>BRISEL</t>
  </si>
  <si>
    <t>Stručno usavršavanje zaposlenika</t>
  </si>
  <si>
    <t>SVEUČ. U ZADRU</t>
  </si>
  <si>
    <t>ZADAR</t>
  </si>
  <si>
    <t>INTELIO INFO D.O.O.</t>
  </si>
  <si>
    <t>KRIŽEVCI</t>
  </si>
  <si>
    <t>NETGEN D.O.O.</t>
  </si>
  <si>
    <t>MIPRO</t>
  </si>
  <si>
    <t>ROSIP D.O.O.</t>
  </si>
  <si>
    <t>ZVIBOR D.O.O.</t>
  </si>
  <si>
    <t>Uredski materijal i ostali materijalni rashodi</t>
  </si>
  <si>
    <t>EUROPAPIER ADRIA D.O.O.</t>
  </si>
  <si>
    <t>ŠKOLSKA KNJIGA D.D.</t>
  </si>
  <si>
    <t xml:space="preserve">Ukupno: </t>
  </si>
  <si>
    <t>VRUTAK D.O.O.</t>
  </si>
  <si>
    <t>Materijal i sirovine</t>
  </si>
  <si>
    <t>ROVINI-KAVA D.O.O.</t>
  </si>
  <si>
    <t>SESVETE</t>
  </si>
  <si>
    <t>HEP OPSKRBA D.O.O.</t>
  </si>
  <si>
    <t>HEP PLIN D.O.O.</t>
  </si>
  <si>
    <t>OSIJEK</t>
  </si>
  <si>
    <t>INA D.D.</t>
  </si>
  <si>
    <t>ELEKTROTEHNIČKA ŠKOLA ZAGREB</t>
  </si>
  <si>
    <t>LINKS D.O.O.</t>
  </si>
  <si>
    <t>Ostali materijal i dijelovi za tekuće održavanje</t>
  </si>
  <si>
    <t>AVR D.O.O.</t>
  </si>
  <si>
    <t>MARSA D.O.O.</t>
  </si>
  <si>
    <t>ALATI MILIĆ D.O.O.</t>
  </si>
  <si>
    <t>MIKROTRON D.O.O.</t>
  </si>
  <si>
    <t>CONRAD ELECTRONICS D.O.O. K.D.</t>
  </si>
  <si>
    <t>HR42992093253</t>
  </si>
  <si>
    <t>GROSUPLJE</t>
  </si>
  <si>
    <t>PATRUELIS D.O.O.</t>
  </si>
  <si>
    <t>KOM-TRADE D.O.O.</t>
  </si>
  <si>
    <t>ZDENCI BRDOVEČKI</t>
  </si>
  <si>
    <t>JLCPCB LTD.</t>
  </si>
  <si>
    <t>-</t>
  </si>
  <si>
    <t>HONG KONG</t>
  </si>
  <si>
    <t>AVITEH AUDIO VIDEO TEHN.D.O.O.</t>
  </si>
  <si>
    <t>TEMU COM</t>
  </si>
  <si>
    <t>DUBLIN</t>
  </si>
  <si>
    <t>HT D.D.</t>
  </si>
  <si>
    <t xml:space="preserve">Usluge telefona, pošte i prijevoza </t>
  </si>
  <si>
    <t>BOLT</t>
  </si>
  <si>
    <t>HRT</t>
  </si>
  <si>
    <t>HP D.D.</t>
  </si>
  <si>
    <t>COPIA FORUM D.O.O.</t>
  </si>
  <si>
    <t>POZNANOVEC</t>
  </si>
  <si>
    <t>Usluge tekućeg i invest.održavanja</t>
  </si>
  <si>
    <t>ADR TEST SISTEMI D.O.O.</t>
  </si>
  <si>
    <t>GRAND AUTO D.O.O.</t>
  </si>
  <si>
    <t>DUĆAN D.O.O.</t>
  </si>
  <si>
    <t>NARODNE NOVINE D.D.</t>
  </si>
  <si>
    <t>Usluge promidžbe i informiranja</t>
  </si>
  <si>
    <t>ZAGREBAČKA BANKA</t>
  </si>
  <si>
    <t>TOVEDO D.O.O.</t>
  </si>
  <si>
    <t>TIMA UNIT D.O.O.</t>
  </si>
  <si>
    <t>PLETER VATROMETI D.O.O.</t>
  </si>
  <si>
    <t>FIV D.O.O.</t>
  </si>
  <si>
    <t>24 SATA D.O.O.</t>
  </si>
  <si>
    <t>ZAGREBAČKI HOLDING D.O.O.</t>
  </si>
  <si>
    <t>Komunalne usluge</t>
  </si>
  <si>
    <t>VODOOPSKRBA I ODVODNJA D.O.O.</t>
  </si>
  <si>
    <t>GRAD ZAGREB</t>
  </si>
  <si>
    <t>ŽIVA VODA D.O.O.</t>
  </si>
  <si>
    <t>3 K.F. D.O.O.</t>
  </si>
  <si>
    <t>FAST SPRING</t>
  </si>
  <si>
    <t>EU372017645</t>
  </si>
  <si>
    <t>SANTA BARBARA</t>
  </si>
  <si>
    <t>Zakupnine i najamnine</t>
  </si>
  <si>
    <t>GRADITELJSKA TEHNIČKA ŠKOLA</t>
  </si>
  <si>
    <t>KOŽA KOMERC D.O.O.</t>
  </si>
  <si>
    <t>PREHRAMBENO-BIOTEHNOLOŠKI FAK.</t>
  </si>
  <si>
    <t>FINA</t>
  </si>
  <si>
    <t>PADDLE.COM MARKET LTD.</t>
  </si>
  <si>
    <t>EU372017215</t>
  </si>
  <si>
    <t>LONDON, UK</t>
  </si>
  <si>
    <t>STUDENTSKI CENTAR U ZAGREBU</t>
  </si>
  <si>
    <t>Intelektualne i osobne usluge (usluge studentskog servisa)</t>
  </si>
  <si>
    <t>HENDAL D.O.O.</t>
  </si>
  <si>
    <t>FAKULTET STROJARSTVA I BRODOGRADNJE</t>
  </si>
  <si>
    <t>METAFIZIKA D.O.O.</t>
  </si>
  <si>
    <t>AKD D.O.O.</t>
  </si>
  <si>
    <t>Ostale usluge</t>
  </si>
  <si>
    <t>FINA GS D.O.O.</t>
  </si>
  <si>
    <t>ASTROIDA D.O.O.</t>
  </si>
  <si>
    <t>ACT PRINTLAB D.O.O.</t>
  </si>
  <si>
    <t>ČAKOVEC</t>
  </si>
  <si>
    <t>ZAGREBINSPEKT D.O.O.</t>
  </si>
  <si>
    <t>JORDANOVAC REKL.PROIZ. D.O.O.</t>
  </si>
  <si>
    <t>IVANJA REKA</t>
  </si>
  <si>
    <t>KONICA MINOLTA HRV. D.O.O.</t>
  </si>
  <si>
    <t>Reprezentacija</t>
  </si>
  <si>
    <t>ZRI ŠPORT D.O.O.</t>
  </si>
  <si>
    <t>CROATIA BATERIJE D.D.</t>
  </si>
  <si>
    <t>DUPIN D.O.O.</t>
  </si>
  <si>
    <t>GUŠT, PODJETJE ZA GOSTINSTVO IN TURIZAM D.O.O.</t>
  </si>
  <si>
    <t>SI24088331</t>
  </si>
  <si>
    <t>LJUBLJANA</t>
  </si>
  <si>
    <t>ZVONA USLUGE D.O.O.</t>
  </si>
  <si>
    <t>STARA POTKOVA D.O.O.</t>
  </si>
  <si>
    <t>NACIONALNA I SVEUČ.KNJIŽNICA</t>
  </si>
  <si>
    <t>Članarine i norme</t>
  </si>
  <si>
    <t>Ostali nespomenuti rashodi poslovanja</t>
  </si>
  <si>
    <t>HRVATSKE AUTOCESTE D.O.O.</t>
  </si>
  <si>
    <t>ZAGREBAČKA BANKA D.D.</t>
  </si>
  <si>
    <t>Bankarske usluge i usluge platnog prometa</t>
  </si>
  <si>
    <t>MIKRONIS D.O.O.</t>
  </si>
  <si>
    <t>Komunikacijska oprema</t>
  </si>
  <si>
    <t>MIAM-VERI D.O.O.</t>
  </si>
  <si>
    <t>Ulaganje u računalne programe</t>
  </si>
  <si>
    <t>SJEDISTE / PREBIVALIŠTE PRIMATELJA</t>
  </si>
  <si>
    <t>BAGARIĆ PEROŠ IVANA</t>
  </si>
  <si>
    <t>GDPR</t>
  </si>
  <si>
    <t>746,52</t>
  </si>
  <si>
    <t>Intelektualne i osobne usluge (ugovor o djelu, ukupan trošak)</t>
  </si>
  <si>
    <t>KOLAR LUKA</t>
  </si>
  <si>
    <t>716,67</t>
  </si>
  <si>
    <t>MAJIĆ VESELKA</t>
  </si>
  <si>
    <t>1.451,95</t>
  </si>
  <si>
    <t>RAK MARIN</t>
  </si>
  <si>
    <t>1.209,96</t>
  </si>
  <si>
    <t>ŠANTALAB MARTINA</t>
  </si>
  <si>
    <t>755,97</t>
  </si>
  <si>
    <t>VUJANOVIĆ BARBARA</t>
  </si>
  <si>
    <t>1.396,10</t>
  </si>
  <si>
    <t>ŽILJAK VILKO</t>
  </si>
  <si>
    <t>1.039,32</t>
  </si>
  <si>
    <t>7.316,49</t>
  </si>
  <si>
    <t>HMD</t>
  </si>
  <si>
    <t>HRV.DRUŠTVO ZA MATERIJALE I TRIBOLOGIJU</t>
  </si>
  <si>
    <t>IVONA MIKŠIĆ</t>
  </si>
  <si>
    <t>HASTK MLADOST</t>
  </si>
  <si>
    <t>ŽENSKI KK MEDVEŠČAK</t>
  </si>
  <si>
    <t>ODVJETNICA HELENA MIHALJEVIĆ</t>
  </si>
  <si>
    <t>Intelektualne i osobne usluge</t>
  </si>
  <si>
    <t>NET EDU CONSULTING OBRT ZA EDUKACIJU</t>
  </si>
  <si>
    <t>OCTO OBRT ZA RAČUN.MREŽE I SUSTAVE</t>
  </si>
  <si>
    <t>MAESTRA KOMUNIKACIJE, OBRT ZA USL.</t>
  </si>
  <si>
    <t>Ostale ualuge</t>
  </si>
  <si>
    <t>JAVNA VATROGASNA POSTROJBA GRADA ZAGREBA</t>
  </si>
  <si>
    <t>VISUAL MEMORY OBRT ZA USL.</t>
  </si>
  <si>
    <t>SZTVZ</t>
  </si>
  <si>
    <t>ATELIER ZA IZRADU OKVIRA I SLIKA VL.H.PUŠKARIĆ</t>
  </si>
  <si>
    <t>HRV.ASFALTERSKO DRUŠTVO</t>
  </si>
  <si>
    <t>HRO CIGRE</t>
  </si>
  <si>
    <t>JAVNI BILJEŽNIK JASNA ZORIĆ</t>
  </si>
  <si>
    <t>Pristojbe i naknade</t>
  </si>
  <si>
    <t>CVJETNI ATELJE HEDERA</t>
  </si>
  <si>
    <t>NAZIV PRIMATELJA</t>
  </si>
  <si>
    <t>637233,06</t>
  </si>
  <si>
    <t>Plaće za redovan rad</t>
  </si>
  <si>
    <t>267770,28</t>
  </si>
  <si>
    <t>Ostali rashodi za zaposlene</t>
  </si>
  <si>
    <t>105143,53</t>
  </si>
  <si>
    <t xml:space="preserve">Doprinosi za obvezno zdravstveno osiguranje </t>
  </si>
  <si>
    <t>15,52</t>
  </si>
  <si>
    <t>Doprinosi za obvezno zdravstveno osiguranje u slučaju nezaposlenosti</t>
  </si>
  <si>
    <t>24212,27</t>
  </si>
  <si>
    <t xml:space="preserve">Službena putovanja </t>
  </si>
  <si>
    <t>12604,54</t>
  </si>
  <si>
    <t>Naknada za prijevoz</t>
  </si>
  <si>
    <t>1.046,979,20</t>
  </si>
  <si>
    <t>1614,26</t>
  </si>
  <si>
    <t>Naknade za rad predstavničkih i izvršnih tijela, povjerenstava i slično</t>
  </si>
  <si>
    <t>1.614,26</t>
  </si>
  <si>
    <t>Naknade građanima i kućanstvima u novcu</t>
  </si>
  <si>
    <t>19.180,00</t>
  </si>
  <si>
    <t>843,75</t>
  </si>
  <si>
    <t>Troškovi sudskih postupaka</t>
  </si>
  <si>
    <t>633,05</t>
  </si>
  <si>
    <t>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</si>
</sst>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[$€-2]\ * #,##0.0_);_([$€-2]\ * \(#,##0.0\);_([$€-2]\ * &quot;-&quot;??_);_(@_)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43" fontId="0" fillId="0" borderId="1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43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left" wrapText="1"/>
    </xf>
    <xf numFmtId="0" fontId="0" fillId="0" borderId="1" xfId="1" applyNumberFormat="1" applyFont="1" applyBorder="1" applyAlignment="1">
      <alignment horizontal="right"/>
    </xf>
    <xf numFmtId="0" fontId="0" fillId="0" borderId="0" xfId="1" applyNumberFormat="1" applyFont="1"/>
    <xf numFmtId="0" fontId="3" fillId="0" borderId="0" xfId="1" applyNumberFormat="1" applyFont="1"/>
    <xf numFmtId="0" fontId="1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right"/>
    </xf>
    <xf numFmtId="0" fontId="0" fillId="0" borderId="1" xfId="1" applyNumberFormat="1" applyFont="1" applyBorder="1"/>
    <xf numFmtId="4" fontId="0" fillId="0" borderId="1" xfId="1" applyNumberFormat="1" applyFont="1" applyBorder="1" applyAlignment="1">
      <alignment horizontal="right"/>
    </xf>
    <xf numFmtId="4" fontId="0" fillId="2" borderId="1" xfId="1" applyNumberFormat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2" fontId="12" fillId="0" borderId="1" xfId="1" applyNumberFormat="1" applyFont="1" applyBorder="1" applyAlignment="1">
      <alignment horizontal="right"/>
    </xf>
    <xf numFmtId="0" fontId="0" fillId="2" borderId="1" xfId="1" applyNumberFormat="1" applyFont="1" applyFill="1" applyBorder="1" applyAlignment="1">
      <alignment horizontal="right"/>
    </xf>
    <xf numFmtId="2" fontId="0" fillId="0" borderId="1" xfId="1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164" fontId="0" fillId="0" borderId="1" xfId="1" applyNumberFormat="1" applyFont="1" applyBorder="1" applyAlignment="1">
      <alignment horizontal="right"/>
    </xf>
    <xf numFmtId="0" fontId="10" fillId="0" borderId="1" xfId="0" applyFont="1" applyBorder="1" applyAlignment="1">
      <alignment horizontal="left" wrapText="1"/>
    </xf>
    <xf numFmtId="0" fontId="0" fillId="0" borderId="8" xfId="0" applyBorder="1"/>
    <xf numFmtId="0" fontId="4" fillId="0" borderId="3" xfId="0" applyFont="1" applyBorder="1" applyAlignment="1">
      <alignment horizontal="left"/>
    </xf>
    <xf numFmtId="4" fontId="0" fillId="2" borderId="0" xfId="1" applyNumberFormat="1" applyFont="1" applyFill="1" applyBorder="1" applyAlignment="1">
      <alignment horizontal="right"/>
    </xf>
    <xf numFmtId="4" fontId="0" fillId="0" borderId="0" xfId="1" applyNumberFormat="1" applyFont="1" applyBorder="1" applyAlignment="1">
      <alignment horizontal="right"/>
    </xf>
    <xf numFmtId="0" fontId="0" fillId="0" borderId="0" xfId="1" applyNumberFormat="1" applyFont="1" applyBorder="1" applyAlignment="1">
      <alignment horizontal="right"/>
    </xf>
    <xf numFmtId="0" fontId="0" fillId="2" borderId="0" xfId="1" applyNumberFormat="1" applyFont="1" applyFill="1" applyBorder="1" applyAlignment="1">
      <alignment horizontal="right"/>
    </xf>
    <xf numFmtId="0" fontId="0" fillId="0" borderId="6" xfId="0" applyBorder="1" applyAlignment="1">
      <alignment horizontal="left"/>
    </xf>
  </cellXfs>
  <cellStyles count="3">
    <cellStyle name="Comma 2" xfId="2" xr:uid="{C8CAA1C5-ECF1-43FE-B9A9-569798CDCAA6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46"/>
  <sheetViews>
    <sheetView tabSelected="1" zoomScale="112" zoomScaleNormal="112" workbookViewId="0">
      <selection activeCell="A131" sqref="A131:XFD131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2026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12</v>
      </c>
      <c r="B6" s="61">
        <v>8465621308</v>
      </c>
      <c r="C6" s="35" t="s">
        <v>13</v>
      </c>
      <c r="D6" s="54">
        <v>182.65</v>
      </c>
      <c r="E6" s="45">
        <v>3211</v>
      </c>
      <c r="F6" s="10" t="s">
        <v>14</v>
      </c>
    </row>
    <row r="7" spans="1:6" s="1" customFormat="1" ht="16.5" customHeight="1" x14ac:dyDescent="0.25">
      <c r="A7" s="35" t="s">
        <v>15</v>
      </c>
      <c r="B7" s="50">
        <v>94593252186</v>
      </c>
      <c r="C7" s="35" t="s">
        <v>16</v>
      </c>
      <c r="D7" s="54">
        <v>195.58</v>
      </c>
      <c r="E7" s="45"/>
      <c r="F7" s="10"/>
    </row>
    <row r="8" spans="1:6" s="1" customFormat="1" ht="16.5" customHeight="1" x14ac:dyDescent="0.25">
      <c r="A8" s="35" t="s">
        <v>17</v>
      </c>
      <c r="B8" s="50">
        <v>12722099417</v>
      </c>
      <c r="C8" s="35" t="s">
        <v>18</v>
      </c>
      <c r="D8" s="54">
        <v>500.7</v>
      </c>
      <c r="E8" s="45"/>
      <c r="F8" s="10"/>
    </row>
    <row r="9" spans="1:6" s="1" customFormat="1" ht="16.5" customHeight="1" x14ac:dyDescent="0.25">
      <c r="A9" s="35" t="s">
        <v>19</v>
      </c>
      <c r="B9" s="50">
        <v>91267076354</v>
      </c>
      <c r="C9" s="35" t="s">
        <v>20</v>
      </c>
      <c r="D9" s="54">
        <v>270</v>
      </c>
      <c r="E9" s="45"/>
      <c r="F9" s="10"/>
    </row>
    <row r="10" spans="1:6" s="1" customFormat="1" ht="16.5" customHeight="1" x14ac:dyDescent="0.25">
      <c r="A10" s="35" t="s">
        <v>21</v>
      </c>
      <c r="B10" s="58">
        <v>95024967787</v>
      </c>
      <c r="C10" s="53" t="s">
        <v>22</v>
      </c>
      <c r="D10" s="54">
        <v>330.7</v>
      </c>
      <c r="E10" s="45"/>
      <c r="F10" s="10"/>
    </row>
    <row r="11" spans="1:6" s="1" customFormat="1" ht="17.25" customHeight="1" x14ac:dyDescent="0.25">
      <c r="A11" s="28" t="s">
        <v>23</v>
      </c>
      <c r="B11" s="51"/>
      <c r="C11" s="35"/>
      <c r="D11" s="24">
        <f>+SUM(D6:D10)</f>
        <v>1479.63</v>
      </c>
      <c r="E11" s="45"/>
      <c r="F11" s="5"/>
    </row>
    <row r="12" spans="1:6" s="1" customFormat="1" ht="17.25" customHeight="1" x14ac:dyDescent="0.25">
      <c r="A12" s="28"/>
      <c r="B12" s="51"/>
      <c r="C12" s="35"/>
      <c r="D12" s="24"/>
      <c r="E12" s="45"/>
      <c r="F12" s="5"/>
    </row>
    <row r="13" spans="1:6" s="1" customFormat="1" ht="17.25" customHeight="1" x14ac:dyDescent="0.25">
      <c r="A13" s="64" t="s">
        <v>24</v>
      </c>
      <c r="B13" s="51">
        <v>82031999604</v>
      </c>
      <c r="C13" s="35" t="s">
        <v>22</v>
      </c>
      <c r="D13" s="54">
        <v>553.45000000000005</v>
      </c>
      <c r="E13" s="45">
        <v>3212</v>
      </c>
      <c r="F13" s="10" t="s">
        <v>25</v>
      </c>
    </row>
    <row r="14" spans="1:6" s="1" customFormat="1" ht="17.25" customHeight="1" x14ac:dyDescent="0.25">
      <c r="A14" s="28" t="s">
        <v>23</v>
      </c>
      <c r="B14" s="51"/>
      <c r="C14" s="35"/>
      <c r="D14" s="24">
        <v>553.45000000000005</v>
      </c>
      <c r="E14" s="45"/>
      <c r="F14" s="5"/>
    </row>
    <row r="15" spans="1:6" s="1" customFormat="1" ht="17.25" customHeight="1" x14ac:dyDescent="0.25">
      <c r="A15" s="28"/>
      <c r="B15" s="51"/>
      <c r="C15" s="35"/>
      <c r="D15" s="24"/>
      <c r="E15" s="45"/>
      <c r="F15" s="5"/>
    </row>
    <row r="16" spans="1:6" s="1" customFormat="1" ht="17.25" customHeight="1" x14ac:dyDescent="0.25">
      <c r="A16" s="35" t="s">
        <v>26</v>
      </c>
      <c r="B16" s="55" t="s">
        <v>27</v>
      </c>
      <c r="C16" s="35" t="s">
        <v>28</v>
      </c>
      <c r="D16" s="54">
        <v>3172</v>
      </c>
      <c r="E16" s="45">
        <v>3213</v>
      </c>
      <c r="F16" s="10" t="s">
        <v>29</v>
      </c>
    </row>
    <row r="17" spans="1:6" s="1" customFormat="1" ht="17.25" customHeight="1" x14ac:dyDescent="0.25">
      <c r="A17" s="35" t="s">
        <v>30</v>
      </c>
      <c r="B17" s="50">
        <v>10839679016</v>
      </c>
      <c r="C17" s="35" t="s">
        <v>31</v>
      </c>
      <c r="D17" s="54">
        <v>200</v>
      </c>
      <c r="E17" s="45"/>
      <c r="F17" s="5"/>
    </row>
    <row r="18" spans="1:6" s="1" customFormat="1" ht="17.25" customHeight="1" x14ac:dyDescent="0.25">
      <c r="A18" s="64" t="s">
        <v>32</v>
      </c>
      <c r="B18" s="51">
        <v>88674956093</v>
      </c>
      <c r="C18" s="35" t="s">
        <v>33</v>
      </c>
      <c r="D18" s="54">
        <v>3400</v>
      </c>
      <c r="E18" s="45"/>
      <c r="F18" s="10"/>
    </row>
    <row r="19" spans="1:6" s="1" customFormat="1" ht="17.25" customHeight="1" x14ac:dyDescent="0.25">
      <c r="A19" s="64" t="s">
        <v>34</v>
      </c>
      <c r="B19" s="51">
        <v>56703914419</v>
      </c>
      <c r="C19" s="35" t="s">
        <v>22</v>
      </c>
      <c r="D19" s="54">
        <v>900</v>
      </c>
      <c r="E19" s="45"/>
      <c r="F19" s="10"/>
    </row>
    <row r="20" spans="1:6" s="1" customFormat="1" ht="17.25" customHeight="1" x14ac:dyDescent="0.25">
      <c r="A20" s="64" t="s">
        <v>35</v>
      </c>
      <c r="B20" s="51">
        <v>67645105540</v>
      </c>
      <c r="C20" s="35" t="s">
        <v>22</v>
      </c>
      <c r="D20" s="54">
        <v>975</v>
      </c>
      <c r="E20" s="45"/>
      <c r="F20" s="10"/>
    </row>
    <row r="21" spans="1:6" s="1" customFormat="1" ht="17.25" customHeight="1" x14ac:dyDescent="0.25">
      <c r="A21" s="35" t="s">
        <v>36</v>
      </c>
      <c r="B21" s="58">
        <v>89811416156</v>
      </c>
      <c r="C21" s="53" t="s">
        <v>22</v>
      </c>
      <c r="D21" s="54">
        <v>237.5</v>
      </c>
      <c r="E21" s="45"/>
      <c r="F21" s="10"/>
    </row>
    <row r="22" spans="1:6" s="1" customFormat="1" ht="17.25" customHeight="1" x14ac:dyDescent="0.25">
      <c r="A22" s="28" t="s">
        <v>23</v>
      </c>
      <c r="B22" s="51"/>
      <c r="C22" s="35"/>
      <c r="D22" s="24">
        <f>+SUM(D16:D21)</f>
        <v>8884.5</v>
      </c>
      <c r="E22" s="45"/>
      <c r="F22" s="5"/>
    </row>
    <row r="23" spans="1:6" s="1" customFormat="1" ht="17.25" customHeight="1" x14ac:dyDescent="0.25">
      <c r="A23" s="64"/>
      <c r="B23" s="51"/>
      <c r="C23" s="35"/>
      <c r="D23" s="54"/>
      <c r="E23" s="45"/>
      <c r="F23" s="5"/>
    </row>
    <row r="24" spans="1:6" s="1" customFormat="1" x14ac:dyDescent="0.25">
      <c r="A24" s="53" t="s">
        <v>37</v>
      </c>
      <c r="B24" s="50">
        <v>3454358063</v>
      </c>
      <c r="C24" s="35" t="s">
        <v>22</v>
      </c>
      <c r="D24" s="42">
        <v>2367.16</v>
      </c>
      <c r="E24" s="45">
        <v>3221</v>
      </c>
      <c r="F24" s="10" t="s">
        <v>38</v>
      </c>
    </row>
    <row r="25" spans="1:6" s="1" customFormat="1" x14ac:dyDescent="0.25">
      <c r="A25" s="53" t="s">
        <v>39</v>
      </c>
      <c r="B25" s="50">
        <v>1913481578</v>
      </c>
      <c r="C25" s="35" t="s">
        <v>22</v>
      </c>
      <c r="D25" s="42">
        <v>1960</v>
      </c>
      <c r="E25" s="45"/>
      <c r="F25" s="10"/>
    </row>
    <row r="26" spans="1:6" s="1" customFormat="1" x14ac:dyDescent="0.25">
      <c r="A26" s="53" t="s">
        <v>40</v>
      </c>
      <c r="B26" s="50">
        <v>38967655335</v>
      </c>
      <c r="C26" s="35" t="s">
        <v>22</v>
      </c>
      <c r="D26" s="42">
        <v>165.01</v>
      </c>
      <c r="E26" s="45"/>
      <c r="F26" s="10"/>
    </row>
    <row r="27" spans="1:6" s="1" customFormat="1" x14ac:dyDescent="0.25">
      <c r="A27" s="56" t="s">
        <v>41</v>
      </c>
      <c r="B27" s="57"/>
      <c r="C27" s="35"/>
      <c r="D27" s="24">
        <f>+SUM(D24:D26)</f>
        <v>4492.17</v>
      </c>
      <c r="E27" s="45"/>
      <c r="F27" s="10"/>
    </row>
    <row r="28" spans="1:6" s="1" customFormat="1" x14ac:dyDescent="0.25">
      <c r="A28" s="56"/>
      <c r="B28" s="57"/>
      <c r="C28" s="35"/>
      <c r="D28" s="24"/>
      <c r="E28" s="45"/>
      <c r="F28" s="10"/>
    </row>
    <row r="29" spans="1:6" s="1" customFormat="1" x14ac:dyDescent="0.25">
      <c r="A29" s="35" t="s">
        <v>42</v>
      </c>
      <c r="B29" s="61">
        <v>9502888930</v>
      </c>
      <c r="C29" s="67" t="s">
        <v>22</v>
      </c>
      <c r="D29" s="69">
        <v>149.76</v>
      </c>
      <c r="E29" s="68">
        <v>3222</v>
      </c>
      <c r="F29" s="10" t="s">
        <v>43</v>
      </c>
    </row>
    <row r="30" spans="1:6" s="1" customFormat="1" x14ac:dyDescent="0.25">
      <c r="A30" s="35" t="s">
        <v>44</v>
      </c>
      <c r="B30" s="61">
        <v>97630466027</v>
      </c>
      <c r="C30" s="67" t="s">
        <v>45</v>
      </c>
      <c r="D30" s="69">
        <v>270</v>
      </c>
      <c r="E30" s="68"/>
      <c r="F30" s="10"/>
    </row>
    <row r="31" spans="1:6" s="1" customFormat="1" x14ac:dyDescent="0.25">
      <c r="A31" s="56" t="s">
        <v>41</v>
      </c>
      <c r="B31" s="57"/>
      <c r="C31" s="67"/>
      <c r="D31" s="76">
        <f>+SUM(D29:D30)</f>
        <v>419.76</v>
      </c>
      <c r="E31" s="45"/>
      <c r="F31" s="10"/>
    </row>
    <row r="32" spans="1:6" s="1" customFormat="1" x14ac:dyDescent="0.25">
      <c r="A32" s="56"/>
      <c r="B32" s="57"/>
      <c r="C32" s="67"/>
      <c r="D32" s="24"/>
      <c r="E32" s="45"/>
      <c r="F32" s="10"/>
    </row>
    <row r="33" spans="1:6" s="1" customFormat="1" x14ac:dyDescent="0.25">
      <c r="A33" s="35" t="s">
        <v>46</v>
      </c>
      <c r="B33" s="50">
        <v>63073332379</v>
      </c>
      <c r="C33" s="35" t="s">
        <v>22</v>
      </c>
      <c r="D33" s="43">
        <v>1452.85</v>
      </c>
      <c r="E33" s="45"/>
      <c r="F33" s="11"/>
    </row>
    <row r="34" spans="1:6" s="1" customFormat="1" x14ac:dyDescent="0.25">
      <c r="A34" s="35" t="s">
        <v>47</v>
      </c>
      <c r="B34" s="50">
        <v>41317489366</v>
      </c>
      <c r="C34" s="35" t="s">
        <v>48</v>
      </c>
      <c r="D34" s="43">
        <v>171.67</v>
      </c>
      <c r="E34" s="45"/>
      <c r="F34" s="11"/>
    </row>
    <row r="35" spans="1:6" s="1" customFormat="1" x14ac:dyDescent="0.25">
      <c r="A35" s="35" t="s">
        <v>49</v>
      </c>
      <c r="B35" s="61">
        <v>27759560625</v>
      </c>
      <c r="C35" s="35" t="s">
        <v>22</v>
      </c>
      <c r="D35" s="43">
        <v>396.82</v>
      </c>
      <c r="E35" s="45"/>
      <c r="F35" s="11"/>
    </row>
    <row r="36" spans="1:6" s="1" customFormat="1" x14ac:dyDescent="0.25">
      <c r="A36" s="35" t="s">
        <v>50</v>
      </c>
      <c r="B36" s="61">
        <v>96726537623</v>
      </c>
      <c r="C36" s="35" t="s">
        <v>22</v>
      </c>
      <c r="D36" s="43">
        <v>2203.0300000000002</v>
      </c>
      <c r="E36" s="45"/>
      <c r="F36" s="11"/>
    </row>
    <row r="37" spans="1:6" s="1" customFormat="1" x14ac:dyDescent="0.25">
      <c r="A37" s="56" t="s">
        <v>41</v>
      </c>
      <c r="B37" s="51"/>
      <c r="C37" s="35"/>
      <c r="D37" s="18">
        <f>+SUM(D33:D36)</f>
        <v>4224.37</v>
      </c>
      <c r="E37" s="45"/>
      <c r="F37" s="11"/>
    </row>
    <row r="38" spans="1:6" s="1" customFormat="1" x14ac:dyDescent="0.25">
      <c r="A38" s="36"/>
      <c r="B38" s="50"/>
      <c r="C38" s="35"/>
      <c r="D38" s="44"/>
      <c r="E38" s="45"/>
      <c r="F38" s="11"/>
    </row>
    <row r="39" spans="1:6" x14ac:dyDescent="0.25">
      <c r="A39" s="35" t="s">
        <v>51</v>
      </c>
      <c r="B39" s="51">
        <v>32614011568</v>
      </c>
      <c r="C39" s="35" t="s">
        <v>22</v>
      </c>
      <c r="D39" s="43">
        <v>1166.92</v>
      </c>
      <c r="E39" s="46">
        <v>3224</v>
      </c>
      <c r="F39" s="2" t="s">
        <v>52</v>
      </c>
    </row>
    <row r="40" spans="1:6" x14ac:dyDescent="0.25">
      <c r="A40" s="53" t="s">
        <v>53</v>
      </c>
      <c r="B40" s="58">
        <v>79612787745</v>
      </c>
      <c r="C40" s="53" t="s">
        <v>22</v>
      </c>
      <c r="D40" s="42">
        <v>40</v>
      </c>
      <c r="E40" s="46"/>
      <c r="F40" s="2"/>
    </row>
    <row r="41" spans="1:6" x14ac:dyDescent="0.25">
      <c r="A41" s="35" t="s">
        <v>54</v>
      </c>
      <c r="B41" s="50">
        <v>34476408800</v>
      </c>
      <c r="C41" s="35" t="s">
        <v>22</v>
      </c>
      <c r="D41" s="54">
        <v>26</v>
      </c>
      <c r="E41" s="46"/>
      <c r="F41" s="2"/>
    </row>
    <row r="42" spans="1:6" x14ac:dyDescent="0.25">
      <c r="A42" s="53" t="s">
        <v>55</v>
      </c>
      <c r="B42" s="58">
        <v>53769098448</v>
      </c>
      <c r="C42" s="53" t="s">
        <v>22</v>
      </c>
      <c r="D42" s="54">
        <v>159</v>
      </c>
      <c r="E42" s="46"/>
      <c r="F42" s="2"/>
    </row>
    <row r="43" spans="1:6" x14ac:dyDescent="0.25">
      <c r="A43" s="53" t="s">
        <v>56</v>
      </c>
      <c r="B43" s="58">
        <v>43227166836</v>
      </c>
      <c r="C43" s="53" t="s">
        <v>22</v>
      </c>
      <c r="D43" s="54">
        <v>2004.6</v>
      </c>
      <c r="E43" s="46"/>
      <c r="F43" s="2"/>
    </row>
    <row r="44" spans="1:6" x14ac:dyDescent="0.25">
      <c r="A44" s="53" t="s">
        <v>57</v>
      </c>
      <c r="B44" s="58" t="s">
        <v>58</v>
      </c>
      <c r="C44" s="53" t="s">
        <v>59</v>
      </c>
      <c r="D44" s="54">
        <v>31.04</v>
      </c>
      <c r="E44" s="46"/>
      <c r="F44" s="2"/>
    </row>
    <row r="45" spans="1:6" x14ac:dyDescent="0.25">
      <c r="A45" s="53" t="s">
        <v>60</v>
      </c>
      <c r="B45" s="58">
        <v>70733226778</v>
      </c>
      <c r="C45" s="53" t="s">
        <v>22</v>
      </c>
      <c r="D45" s="54">
        <v>295</v>
      </c>
      <c r="E45" s="46"/>
      <c r="F45" s="2"/>
    </row>
    <row r="46" spans="1:6" x14ac:dyDescent="0.25">
      <c r="A46" s="53" t="s">
        <v>61</v>
      </c>
      <c r="B46" s="58">
        <v>65743247826</v>
      </c>
      <c r="C46" s="53" t="s">
        <v>62</v>
      </c>
      <c r="D46" s="54">
        <v>335.21</v>
      </c>
      <c r="E46" s="46"/>
      <c r="F46" s="2"/>
    </row>
    <row r="47" spans="1:6" x14ac:dyDescent="0.25">
      <c r="A47" s="53" t="s">
        <v>63</v>
      </c>
      <c r="B47" s="58" t="s">
        <v>64</v>
      </c>
      <c r="C47" s="53" t="s">
        <v>65</v>
      </c>
      <c r="D47" s="54">
        <v>167.47</v>
      </c>
      <c r="E47" s="46"/>
      <c r="F47" s="2"/>
    </row>
    <row r="48" spans="1:6" x14ac:dyDescent="0.25">
      <c r="A48" s="53" t="s">
        <v>66</v>
      </c>
      <c r="B48" s="58">
        <v>74228338976</v>
      </c>
      <c r="C48" s="53" t="s">
        <v>22</v>
      </c>
      <c r="D48" s="92">
        <v>589.4</v>
      </c>
      <c r="E48" s="46"/>
      <c r="F48" s="2"/>
    </row>
    <row r="49" spans="1:7" x14ac:dyDescent="0.25">
      <c r="A49" s="53" t="s">
        <v>67</v>
      </c>
      <c r="B49" s="58" t="s">
        <v>64</v>
      </c>
      <c r="C49" s="53" t="s">
        <v>68</v>
      </c>
      <c r="D49" s="54">
        <v>93.79</v>
      </c>
      <c r="E49" s="46"/>
      <c r="F49" s="2"/>
    </row>
    <row r="50" spans="1:7" x14ac:dyDescent="0.25">
      <c r="A50" s="56" t="s">
        <v>41</v>
      </c>
      <c r="B50" s="58"/>
      <c r="C50" s="53"/>
      <c r="D50" s="24">
        <f>+SUM(D39:D49)</f>
        <v>4908.4299999999994</v>
      </c>
      <c r="E50" s="46"/>
      <c r="F50" s="2"/>
    </row>
    <row r="51" spans="1:7" x14ac:dyDescent="0.25">
      <c r="A51" s="53"/>
      <c r="B51" s="58"/>
      <c r="C51" s="53"/>
      <c r="D51" s="54"/>
      <c r="E51" s="46"/>
      <c r="F51" s="2"/>
    </row>
    <row r="52" spans="1:7" x14ac:dyDescent="0.25">
      <c r="A52" s="38" t="s">
        <v>69</v>
      </c>
      <c r="B52" s="51">
        <v>81793146560</v>
      </c>
      <c r="C52" s="35" t="s">
        <v>22</v>
      </c>
      <c r="D52" s="43">
        <v>6147.47</v>
      </c>
      <c r="E52" s="46">
        <v>3231</v>
      </c>
      <c r="F52" s="2" t="s">
        <v>70</v>
      </c>
    </row>
    <row r="53" spans="1:7" ht="14.25" customHeight="1" x14ac:dyDescent="0.25">
      <c r="A53" s="35" t="s">
        <v>71</v>
      </c>
      <c r="B53" s="50" t="s">
        <v>64</v>
      </c>
      <c r="C53" s="35" t="s">
        <v>64</v>
      </c>
      <c r="D53" s="43">
        <v>68.069999999999993</v>
      </c>
      <c r="E53" s="46"/>
      <c r="F53" s="2"/>
      <c r="G53" s="29"/>
    </row>
    <row r="54" spans="1:7" ht="14.25" customHeight="1" x14ac:dyDescent="0.25">
      <c r="A54" s="35" t="s">
        <v>72</v>
      </c>
      <c r="B54" s="50">
        <v>68419124305</v>
      </c>
      <c r="C54" s="35" t="s">
        <v>22</v>
      </c>
      <c r="D54" s="43">
        <v>31.86</v>
      </c>
      <c r="E54" s="46"/>
      <c r="F54" s="2"/>
      <c r="G54" s="29"/>
    </row>
    <row r="55" spans="1:7" ht="14.25" customHeight="1" x14ac:dyDescent="0.25">
      <c r="A55" s="35" t="s">
        <v>73</v>
      </c>
      <c r="B55" s="50">
        <v>87311810356</v>
      </c>
      <c r="C55" s="35" t="s">
        <v>22</v>
      </c>
      <c r="D55" s="43">
        <v>284.45</v>
      </c>
      <c r="E55" s="46"/>
      <c r="F55" s="2"/>
      <c r="G55" s="29"/>
    </row>
    <row r="56" spans="1:7" ht="14.25" customHeight="1" x14ac:dyDescent="0.25">
      <c r="A56" s="56" t="s">
        <v>41</v>
      </c>
      <c r="B56" s="60"/>
      <c r="C56" s="35"/>
      <c r="D56" s="18">
        <f>+SUM(D52:D55)</f>
        <v>6531.8499999999995</v>
      </c>
      <c r="E56" s="46"/>
      <c r="F56" s="2"/>
      <c r="G56" s="29"/>
    </row>
    <row r="57" spans="1:7" ht="14.25" customHeight="1" x14ac:dyDescent="0.25">
      <c r="A57" s="56"/>
      <c r="B57" s="50"/>
      <c r="C57" s="35"/>
      <c r="D57" s="18"/>
      <c r="E57" s="46"/>
      <c r="F57" s="2"/>
      <c r="G57" s="29"/>
    </row>
    <row r="58" spans="1:7" x14ac:dyDescent="0.25">
      <c r="A58" s="35" t="s">
        <v>74</v>
      </c>
      <c r="B58" s="50">
        <v>88512251460</v>
      </c>
      <c r="C58" s="35" t="s">
        <v>75</v>
      </c>
      <c r="D58" s="42">
        <v>487.5</v>
      </c>
      <c r="E58" s="46">
        <v>3232</v>
      </c>
      <c r="F58" s="2" t="s">
        <v>76</v>
      </c>
    </row>
    <row r="59" spans="1:7" x14ac:dyDescent="0.25">
      <c r="A59" s="35" t="s">
        <v>77</v>
      </c>
      <c r="B59" s="50">
        <v>41324648652</v>
      </c>
      <c r="C59" s="35" t="s">
        <v>22</v>
      </c>
      <c r="D59" s="42">
        <v>1704.38</v>
      </c>
      <c r="E59" s="46"/>
      <c r="F59" s="2"/>
    </row>
    <row r="60" spans="1:7" x14ac:dyDescent="0.25">
      <c r="A60" s="35" t="s">
        <v>78</v>
      </c>
      <c r="B60" s="61">
        <v>30176496729</v>
      </c>
      <c r="C60" s="35" t="s">
        <v>22</v>
      </c>
      <c r="D60" s="42">
        <v>1512.2</v>
      </c>
      <c r="E60" s="46"/>
      <c r="F60" s="2"/>
    </row>
    <row r="61" spans="1:7" x14ac:dyDescent="0.25">
      <c r="A61" s="53" t="s">
        <v>53</v>
      </c>
      <c r="B61" s="58">
        <v>79612787745</v>
      </c>
      <c r="C61" s="53" t="s">
        <v>22</v>
      </c>
      <c r="D61" s="42">
        <v>268.75</v>
      </c>
      <c r="E61" s="46"/>
      <c r="F61" s="2"/>
    </row>
    <row r="62" spans="1:7" x14ac:dyDescent="0.25">
      <c r="A62" s="53" t="s">
        <v>79</v>
      </c>
      <c r="B62" s="58">
        <v>63182396571</v>
      </c>
      <c r="C62" s="53" t="s">
        <v>22</v>
      </c>
      <c r="D62" s="42">
        <v>1176</v>
      </c>
      <c r="E62" s="46"/>
      <c r="F62" s="2"/>
    </row>
    <row r="63" spans="1:7" x14ac:dyDescent="0.25">
      <c r="A63" s="56" t="s">
        <v>41</v>
      </c>
      <c r="B63" s="50"/>
      <c r="C63" s="35"/>
      <c r="D63" s="24">
        <f>+SUM(D58:D62)</f>
        <v>5148.83</v>
      </c>
      <c r="E63" s="46"/>
      <c r="F63" s="2"/>
    </row>
    <row r="64" spans="1:7" x14ac:dyDescent="0.25">
      <c r="A64" s="59"/>
      <c r="B64" s="55"/>
      <c r="C64" s="59"/>
      <c r="D64" s="42"/>
      <c r="E64" s="46"/>
      <c r="F64" s="2"/>
    </row>
    <row r="65" spans="1:6" x14ac:dyDescent="0.25">
      <c r="A65" s="38" t="s">
        <v>80</v>
      </c>
      <c r="B65" s="52">
        <v>64546066176</v>
      </c>
      <c r="C65" s="38" t="s">
        <v>22</v>
      </c>
      <c r="D65" s="54">
        <v>41.48</v>
      </c>
      <c r="E65" s="46">
        <v>3233</v>
      </c>
      <c r="F65" s="2" t="s">
        <v>81</v>
      </c>
    </row>
    <row r="66" spans="1:6" x14ac:dyDescent="0.25">
      <c r="A66" s="38" t="s">
        <v>82</v>
      </c>
      <c r="B66" s="52">
        <v>92963223473</v>
      </c>
      <c r="C66" s="38" t="s">
        <v>22</v>
      </c>
      <c r="D66" s="54">
        <v>69.75</v>
      </c>
      <c r="E66" s="46"/>
      <c r="F66" s="2"/>
    </row>
    <row r="67" spans="1:6" x14ac:dyDescent="0.25">
      <c r="A67" s="38" t="s">
        <v>83</v>
      </c>
      <c r="B67" s="52">
        <v>58747941387</v>
      </c>
      <c r="C67" s="38" t="s">
        <v>22</v>
      </c>
      <c r="D67" s="54">
        <v>877.88</v>
      </c>
      <c r="E67" s="46"/>
      <c r="F67" s="2"/>
    </row>
    <row r="68" spans="1:6" x14ac:dyDescent="0.25">
      <c r="A68" s="38" t="s">
        <v>84</v>
      </c>
      <c r="B68" s="58">
        <v>54648203844</v>
      </c>
      <c r="C68" s="53" t="s">
        <v>22</v>
      </c>
      <c r="D68" s="54">
        <v>1682.76</v>
      </c>
      <c r="E68" s="46"/>
      <c r="F68" s="2"/>
    </row>
    <row r="69" spans="1:6" x14ac:dyDescent="0.25">
      <c r="A69" s="38" t="s">
        <v>85</v>
      </c>
      <c r="B69" s="58">
        <v>98000947820</v>
      </c>
      <c r="C69" s="53" t="s">
        <v>22</v>
      </c>
      <c r="D69" s="54">
        <v>460.98</v>
      </c>
      <c r="E69" s="46"/>
      <c r="F69" s="2"/>
    </row>
    <row r="70" spans="1:6" x14ac:dyDescent="0.25">
      <c r="A70" s="38" t="s">
        <v>86</v>
      </c>
      <c r="B70" s="58">
        <v>84708418899</v>
      </c>
      <c r="C70" s="53" t="s">
        <v>22</v>
      </c>
      <c r="D70" s="54">
        <v>934.51</v>
      </c>
      <c r="E70" s="46"/>
      <c r="F70" s="2"/>
    </row>
    <row r="71" spans="1:6" x14ac:dyDescent="0.25">
      <c r="A71" s="38" t="s">
        <v>87</v>
      </c>
      <c r="B71" s="58">
        <v>78093047651</v>
      </c>
      <c r="C71" s="53" t="s">
        <v>22</v>
      </c>
      <c r="D71" s="54">
        <v>612.5</v>
      </c>
      <c r="E71" s="46"/>
      <c r="F71" s="2"/>
    </row>
    <row r="72" spans="1:6" x14ac:dyDescent="0.25">
      <c r="A72" s="56" t="s">
        <v>41</v>
      </c>
      <c r="B72" s="50"/>
      <c r="C72" s="35"/>
      <c r="D72" s="24">
        <f>+SUM(D65:D71)</f>
        <v>4679.8599999999997</v>
      </c>
      <c r="E72" s="46"/>
      <c r="F72" s="2"/>
    </row>
    <row r="73" spans="1:6" x14ac:dyDescent="0.25">
      <c r="A73" s="35"/>
      <c r="B73" s="50"/>
      <c r="C73" s="35"/>
      <c r="D73" s="42"/>
      <c r="E73" s="46"/>
      <c r="F73" s="2"/>
    </row>
    <row r="74" spans="1:6" x14ac:dyDescent="0.25">
      <c r="A74" s="39" t="s">
        <v>88</v>
      </c>
      <c r="B74" s="50">
        <v>85584865987</v>
      </c>
      <c r="C74" s="35" t="s">
        <v>22</v>
      </c>
      <c r="D74" s="43">
        <v>105.24</v>
      </c>
      <c r="E74" s="46">
        <v>3234</v>
      </c>
      <c r="F74" s="2" t="s">
        <v>89</v>
      </c>
    </row>
    <row r="75" spans="1:6" x14ac:dyDescent="0.25">
      <c r="A75" s="35" t="s">
        <v>90</v>
      </c>
      <c r="B75" s="50">
        <v>83416546499</v>
      </c>
      <c r="C75" s="35" t="s">
        <v>22</v>
      </c>
      <c r="D75" s="37">
        <v>206.02</v>
      </c>
      <c r="E75" s="46"/>
      <c r="F75" s="2"/>
    </row>
    <row r="76" spans="1:6" x14ac:dyDescent="0.25">
      <c r="A76" s="35" t="s">
        <v>91</v>
      </c>
      <c r="B76" s="50">
        <v>61817894937</v>
      </c>
      <c r="C76" s="35" t="s">
        <v>22</v>
      </c>
      <c r="D76" s="37">
        <v>411.99</v>
      </c>
      <c r="E76" s="46"/>
      <c r="F76" s="2"/>
    </row>
    <row r="77" spans="1:6" x14ac:dyDescent="0.25">
      <c r="A77" s="35" t="s">
        <v>92</v>
      </c>
      <c r="B77" s="61">
        <v>86255713939</v>
      </c>
      <c r="C77" s="35" t="s">
        <v>22</v>
      </c>
      <c r="D77" s="62">
        <v>264.33999999999997</v>
      </c>
      <c r="E77" s="46"/>
      <c r="F77" s="2"/>
    </row>
    <row r="78" spans="1:6" x14ac:dyDescent="0.25">
      <c r="A78" s="35" t="s">
        <v>93</v>
      </c>
      <c r="B78" s="61">
        <v>49939600448</v>
      </c>
      <c r="C78" s="35" t="s">
        <v>22</v>
      </c>
      <c r="D78" s="62">
        <v>75</v>
      </c>
      <c r="E78" s="46"/>
      <c r="F78" s="2"/>
    </row>
    <row r="79" spans="1:6" x14ac:dyDescent="0.25">
      <c r="A79" s="56" t="s">
        <v>41</v>
      </c>
      <c r="B79" s="61"/>
      <c r="C79" s="35"/>
      <c r="D79" s="18">
        <f>+SUM(D74:D78)</f>
        <v>1062.5899999999999</v>
      </c>
      <c r="E79" s="46"/>
      <c r="F79" s="2"/>
    </row>
    <row r="80" spans="1:6" x14ac:dyDescent="0.25">
      <c r="A80" s="56"/>
      <c r="B80" s="61"/>
      <c r="C80" s="35"/>
      <c r="D80" s="62"/>
      <c r="E80" s="46"/>
      <c r="F80" s="2"/>
    </row>
    <row r="81" spans="1:8" x14ac:dyDescent="0.25">
      <c r="A81" s="38" t="s">
        <v>94</v>
      </c>
      <c r="B81" s="52" t="s">
        <v>95</v>
      </c>
      <c r="C81" s="38" t="s">
        <v>96</v>
      </c>
      <c r="D81" s="62">
        <v>1480.49</v>
      </c>
      <c r="E81" s="46">
        <v>3235</v>
      </c>
      <c r="F81" s="2" t="s">
        <v>97</v>
      </c>
    </row>
    <row r="82" spans="1:8" x14ac:dyDescent="0.25">
      <c r="A82" s="35" t="s">
        <v>98</v>
      </c>
      <c r="B82" s="50">
        <v>79152455639</v>
      </c>
      <c r="C82" s="35" t="s">
        <v>22</v>
      </c>
      <c r="D82" s="42">
        <v>1752</v>
      </c>
      <c r="E82" s="46"/>
      <c r="F82" s="2"/>
    </row>
    <row r="83" spans="1:8" ht="18" customHeight="1" x14ac:dyDescent="0.25">
      <c r="A83" s="35" t="s">
        <v>99</v>
      </c>
      <c r="B83" s="61">
        <v>7202260372</v>
      </c>
      <c r="C83" s="35" t="s">
        <v>22</v>
      </c>
      <c r="D83" s="43">
        <v>1735.5</v>
      </c>
      <c r="E83" s="46"/>
      <c r="F83" s="2"/>
    </row>
    <row r="84" spans="1:8" x14ac:dyDescent="0.25">
      <c r="A84" s="53" t="s">
        <v>100</v>
      </c>
      <c r="B84" s="58">
        <v>47824453867</v>
      </c>
      <c r="C84" s="53" t="s">
        <v>22</v>
      </c>
      <c r="D84" s="54">
        <v>1120</v>
      </c>
      <c r="E84" s="46"/>
      <c r="F84" s="2"/>
    </row>
    <row r="85" spans="1:8" x14ac:dyDescent="0.25">
      <c r="A85" s="38" t="s">
        <v>101</v>
      </c>
      <c r="B85" s="52">
        <v>85821130368</v>
      </c>
      <c r="C85" s="38" t="s">
        <v>22</v>
      </c>
      <c r="D85" s="74">
        <v>149.31</v>
      </c>
      <c r="E85" s="70"/>
      <c r="F85" s="35"/>
      <c r="G85" s="71"/>
      <c r="H85" s="72"/>
    </row>
    <row r="86" spans="1:8" x14ac:dyDescent="0.25">
      <c r="A86" s="38" t="s">
        <v>102</v>
      </c>
      <c r="B86" s="52" t="s">
        <v>103</v>
      </c>
      <c r="C86" s="38" t="s">
        <v>104</v>
      </c>
      <c r="D86" s="74">
        <v>76.81</v>
      </c>
      <c r="E86" s="70"/>
      <c r="F86" s="35"/>
      <c r="G86" s="71"/>
      <c r="H86" s="72"/>
    </row>
    <row r="87" spans="1:8" x14ac:dyDescent="0.25">
      <c r="A87" s="56" t="s">
        <v>41</v>
      </c>
      <c r="B87" s="50"/>
      <c r="C87" s="35"/>
      <c r="D87" s="18">
        <f>+SUM(D81:D86)</f>
        <v>6314.1100000000006</v>
      </c>
      <c r="E87" s="46"/>
      <c r="F87" s="2"/>
    </row>
    <row r="88" spans="1:8" x14ac:dyDescent="0.25">
      <c r="A88" s="56"/>
      <c r="B88" s="50"/>
      <c r="C88" s="35"/>
      <c r="D88" s="18"/>
      <c r="E88" s="46"/>
      <c r="F88" s="2"/>
    </row>
    <row r="89" spans="1:8" x14ac:dyDescent="0.25">
      <c r="A89" s="35" t="s">
        <v>105</v>
      </c>
      <c r="B89" s="50">
        <v>22597784145</v>
      </c>
      <c r="C89" s="35" t="s">
        <v>22</v>
      </c>
      <c r="D89" s="42">
        <v>1408.81</v>
      </c>
      <c r="E89" s="46">
        <v>3237</v>
      </c>
      <c r="F89" s="2" t="s">
        <v>106</v>
      </c>
    </row>
    <row r="90" spans="1:8" x14ac:dyDescent="0.25">
      <c r="A90" s="35" t="s">
        <v>107</v>
      </c>
      <c r="B90" s="50">
        <v>35357386687</v>
      </c>
      <c r="C90" s="35" t="s">
        <v>22</v>
      </c>
      <c r="D90" s="42">
        <v>4912.5</v>
      </c>
      <c r="E90" s="46"/>
      <c r="F90" s="2"/>
    </row>
    <row r="91" spans="1:8" x14ac:dyDescent="0.25">
      <c r="A91" s="35" t="s">
        <v>108</v>
      </c>
      <c r="B91" s="50">
        <v>22910368449</v>
      </c>
      <c r="C91" s="35" t="s">
        <v>22</v>
      </c>
      <c r="D91" s="42">
        <v>32156.080000000002</v>
      </c>
      <c r="E91" s="46"/>
      <c r="F91" s="2"/>
    </row>
    <row r="92" spans="1:8" x14ac:dyDescent="0.25">
      <c r="A92" s="35" t="s">
        <v>109</v>
      </c>
      <c r="B92" s="50">
        <v>2571632221</v>
      </c>
      <c r="C92" s="35" t="s">
        <v>22</v>
      </c>
      <c r="D92" s="42">
        <v>900</v>
      </c>
      <c r="E92" s="46"/>
      <c r="F92" s="2"/>
    </row>
    <row r="93" spans="1:8" x14ac:dyDescent="0.25">
      <c r="A93" s="56" t="s">
        <v>41</v>
      </c>
      <c r="B93" s="50"/>
      <c r="C93" s="35"/>
      <c r="D93" s="24">
        <f>+SUM(D89:D92)</f>
        <v>39377.39</v>
      </c>
      <c r="E93" s="46"/>
      <c r="F93" s="2"/>
    </row>
    <row r="94" spans="1:8" x14ac:dyDescent="0.25">
      <c r="A94" s="56"/>
      <c r="B94" s="50"/>
      <c r="C94" s="35"/>
      <c r="D94" s="24"/>
      <c r="E94" s="46"/>
      <c r="F94" s="2"/>
    </row>
    <row r="95" spans="1:8" x14ac:dyDescent="0.25">
      <c r="A95" s="35" t="s">
        <v>110</v>
      </c>
      <c r="B95" s="50">
        <v>58843087891</v>
      </c>
      <c r="C95" s="35" t="s">
        <v>22</v>
      </c>
      <c r="D95" s="43">
        <v>46.8</v>
      </c>
      <c r="E95" s="46">
        <v>3239</v>
      </c>
      <c r="F95" s="2" t="s">
        <v>111</v>
      </c>
    </row>
    <row r="96" spans="1:8" x14ac:dyDescent="0.25">
      <c r="A96" s="53" t="s">
        <v>112</v>
      </c>
      <c r="B96" s="50">
        <v>27215039100</v>
      </c>
      <c r="C96" s="35" t="s">
        <v>22</v>
      </c>
      <c r="D96" s="54">
        <v>195.78</v>
      </c>
      <c r="E96" s="46"/>
      <c r="F96" s="2"/>
    </row>
    <row r="97" spans="1:6" x14ac:dyDescent="0.25">
      <c r="A97" s="35" t="s">
        <v>113</v>
      </c>
      <c r="B97" s="61">
        <v>65056367979</v>
      </c>
      <c r="C97" s="35" t="s">
        <v>22</v>
      </c>
      <c r="D97" s="54">
        <v>390</v>
      </c>
      <c r="E97" s="46"/>
      <c r="F97" s="2"/>
    </row>
    <row r="98" spans="1:6" x14ac:dyDescent="0.25">
      <c r="A98" s="35" t="s">
        <v>114</v>
      </c>
      <c r="B98" s="61">
        <v>21285804919</v>
      </c>
      <c r="C98" s="35" t="s">
        <v>115</v>
      </c>
      <c r="D98" s="54">
        <v>107.63</v>
      </c>
      <c r="E98" s="46"/>
      <c r="F98" s="2"/>
    </row>
    <row r="99" spans="1:6" x14ac:dyDescent="0.25">
      <c r="A99" s="35" t="s">
        <v>113</v>
      </c>
      <c r="B99" s="61">
        <v>65056367979</v>
      </c>
      <c r="C99" s="35" t="s">
        <v>22</v>
      </c>
      <c r="D99" s="54">
        <v>325</v>
      </c>
      <c r="E99" s="46"/>
      <c r="F99" s="2"/>
    </row>
    <row r="100" spans="1:6" x14ac:dyDescent="0.25">
      <c r="A100" s="35" t="s">
        <v>116</v>
      </c>
      <c r="B100" s="61">
        <v>82752153530</v>
      </c>
      <c r="C100" s="35" t="s">
        <v>22</v>
      </c>
      <c r="D100" s="54">
        <v>500</v>
      </c>
      <c r="E100" s="46"/>
      <c r="F100" s="2"/>
    </row>
    <row r="101" spans="1:6" x14ac:dyDescent="0.25">
      <c r="A101" s="35" t="s">
        <v>80</v>
      </c>
      <c r="B101" s="50">
        <v>64546066176</v>
      </c>
      <c r="C101" s="35" t="s">
        <v>22</v>
      </c>
      <c r="D101" s="54">
        <v>41.48</v>
      </c>
      <c r="E101" s="46"/>
      <c r="F101" s="2"/>
    </row>
    <row r="102" spans="1:6" x14ac:dyDescent="0.25">
      <c r="A102" s="35" t="s">
        <v>117</v>
      </c>
      <c r="B102" s="61">
        <v>35152330571</v>
      </c>
      <c r="C102" s="35" t="s">
        <v>118</v>
      </c>
      <c r="D102" s="54">
        <v>175</v>
      </c>
      <c r="E102" s="46"/>
      <c r="F102" s="2"/>
    </row>
    <row r="103" spans="1:6" x14ac:dyDescent="0.25">
      <c r="A103" s="35" t="s">
        <v>119</v>
      </c>
      <c r="B103" s="61">
        <v>31697259786</v>
      </c>
      <c r="C103" s="35" t="s">
        <v>22</v>
      </c>
      <c r="D103" s="54">
        <v>40.15</v>
      </c>
      <c r="E103" s="46"/>
      <c r="F103" s="2"/>
    </row>
    <row r="104" spans="1:6" x14ac:dyDescent="0.25">
      <c r="A104" s="56" t="s">
        <v>41</v>
      </c>
      <c r="B104" s="51"/>
      <c r="C104" s="35"/>
      <c r="D104" s="24">
        <f>+SUM(D95:D103)</f>
        <v>1821.8400000000001</v>
      </c>
      <c r="E104" s="46"/>
      <c r="F104" s="2"/>
    </row>
    <row r="105" spans="1:6" x14ac:dyDescent="0.25">
      <c r="A105" s="56"/>
      <c r="B105" s="51"/>
      <c r="C105" s="35"/>
      <c r="D105" s="24"/>
      <c r="E105" s="46"/>
      <c r="F105" s="2"/>
    </row>
    <row r="106" spans="1:6" x14ac:dyDescent="0.25">
      <c r="A106" s="38" t="s">
        <v>82</v>
      </c>
      <c r="B106" s="52">
        <v>92963223473</v>
      </c>
      <c r="C106" s="38" t="s">
        <v>22</v>
      </c>
      <c r="D106" s="42">
        <v>34.799999999999997</v>
      </c>
      <c r="E106" s="46">
        <v>3293</v>
      </c>
      <c r="F106" s="2" t="s">
        <v>120</v>
      </c>
    </row>
    <row r="107" spans="1:6" x14ac:dyDescent="0.25">
      <c r="A107" s="35" t="s">
        <v>121</v>
      </c>
      <c r="B107" s="55">
        <v>50580163954</v>
      </c>
      <c r="C107" s="35" t="s">
        <v>22</v>
      </c>
      <c r="D107" s="54">
        <v>167.43</v>
      </c>
      <c r="E107" s="46"/>
      <c r="F107" s="2"/>
    </row>
    <row r="108" spans="1:6" x14ac:dyDescent="0.25">
      <c r="A108" s="53" t="s">
        <v>122</v>
      </c>
      <c r="B108" s="58">
        <v>34753488731</v>
      </c>
      <c r="C108" s="53" t="s">
        <v>22</v>
      </c>
      <c r="D108" s="54">
        <v>322.26</v>
      </c>
      <c r="E108" s="46"/>
      <c r="F108" s="2"/>
    </row>
    <row r="109" spans="1:6" x14ac:dyDescent="0.25">
      <c r="A109" s="35" t="s">
        <v>123</v>
      </c>
      <c r="B109" s="61">
        <v>31062429092</v>
      </c>
      <c r="C109" s="35" t="s">
        <v>22</v>
      </c>
      <c r="D109" s="54">
        <v>84.28</v>
      </c>
      <c r="E109" s="46"/>
      <c r="F109" s="2"/>
    </row>
    <row r="110" spans="1:6" x14ac:dyDescent="0.25">
      <c r="A110" s="35" t="s">
        <v>124</v>
      </c>
      <c r="B110" s="61" t="s">
        <v>125</v>
      </c>
      <c r="C110" s="35" t="s">
        <v>126</v>
      </c>
      <c r="D110" s="54">
        <v>325.18</v>
      </c>
      <c r="E110" s="46"/>
      <c r="F110" s="2"/>
    </row>
    <row r="111" spans="1:6" x14ac:dyDescent="0.25">
      <c r="A111" s="35" t="s">
        <v>127</v>
      </c>
      <c r="B111" s="61">
        <v>99421577215</v>
      </c>
      <c r="C111" s="35" t="s">
        <v>22</v>
      </c>
      <c r="D111" s="54">
        <v>785.35</v>
      </c>
      <c r="E111" s="46"/>
      <c r="F111" s="2"/>
    </row>
    <row r="112" spans="1:6" x14ac:dyDescent="0.25">
      <c r="A112" s="35" t="s">
        <v>42</v>
      </c>
      <c r="B112" s="61">
        <v>95092888930</v>
      </c>
      <c r="C112" s="35" t="s">
        <v>22</v>
      </c>
      <c r="D112" s="54">
        <v>280.05</v>
      </c>
      <c r="E112" s="46"/>
      <c r="F112" s="2"/>
    </row>
    <row r="113" spans="1:6" x14ac:dyDescent="0.25">
      <c r="A113" s="35" t="s">
        <v>128</v>
      </c>
      <c r="B113" s="61">
        <v>99718396468</v>
      </c>
      <c r="C113" s="35" t="s">
        <v>22</v>
      </c>
      <c r="D113" s="54">
        <v>424</v>
      </c>
      <c r="E113" s="46"/>
      <c r="F113" s="2"/>
    </row>
    <row r="114" spans="1:6" x14ac:dyDescent="0.25">
      <c r="A114" s="56" t="s">
        <v>41</v>
      </c>
      <c r="B114" s="58"/>
      <c r="C114" s="53"/>
      <c r="D114" s="24">
        <f>+SUM(D106:D113)</f>
        <v>2423.3500000000004</v>
      </c>
      <c r="E114" s="46"/>
      <c r="F114" s="2"/>
    </row>
    <row r="115" spans="1:6" x14ac:dyDescent="0.25">
      <c r="A115" s="56"/>
      <c r="B115" s="58"/>
      <c r="C115" s="53"/>
      <c r="D115" s="24"/>
      <c r="E115" s="46"/>
      <c r="F115" s="2"/>
    </row>
    <row r="116" spans="1:6" x14ac:dyDescent="0.25">
      <c r="A116" s="53" t="s">
        <v>129</v>
      </c>
      <c r="B116" s="58">
        <v>84838770814</v>
      </c>
      <c r="C116" s="53" t="s">
        <v>22</v>
      </c>
      <c r="D116" s="54">
        <v>40.5</v>
      </c>
      <c r="E116" s="46">
        <v>3294</v>
      </c>
      <c r="F116" s="2" t="s">
        <v>130</v>
      </c>
    </row>
    <row r="117" spans="1:6" x14ac:dyDescent="0.25">
      <c r="A117" s="56" t="s">
        <v>41</v>
      </c>
      <c r="B117" s="58"/>
      <c r="C117" s="53"/>
      <c r="D117" s="24">
        <f>+SUM(D116)</f>
        <v>40.5</v>
      </c>
      <c r="E117" s="46"/>
      <c r="F117" s="2"/>
    </row>
    <row r="118" spans="1:6" x14ac:dyDescent="0.25">
      <c r="A118" s="56"/>
      <c r="B118" s="58"/>
      <c r="C118" s="53"/>
      <c r="D118" s="24"/>
      <c r="E118" s="46"/>
      <c r="F118" s="2"/>
    </row>
    <row r="119" spans="1:6" x14ac:dyDescent="0.25">
      <c r="A119" s="35" t="s">
        <v>42</v>
      </c>
      <c r="B119" s="61">
        <v>95092888930</v>
      </c>
      <c r="C119" s="35" t="s">
        <v>22</v>
      </c>
      <c r="D119" s="54">
        <v>266.3</v>
      </c>
      <c r="E119" s="65">
        <v>3299</v>
      </c>
      <c r="F119" s="2" t="s">
        <v>131</v>
      </c>
    </row>
    <row r="120" spans="1:6" x14ac:dyDescent="0.25">
      <c r="A120" s="35" t="s">
        <v>132</v>
      </c>
      <c r="B120" s="61">
        <v>57500462912</v>
      </c>
      <c r="C120" s="35" t="s">
        <v>22</v>
      </c>
      <c r="D120" s="54">
        <v>116.1</v>
      </c>
      <c r="E120" s="94"/>
      <c r="F120" s="2"/>
    </row>
    <row r="121" spans="1:6" x14ac:dyDescent="0.25">
      <c r="A121" s="56" t="s">
        <v>41</v>
      </c>
      <c r="B121" s="52"/>
      <c r="C121" s="38"/>
      <c r="D121" s="24">
        <f>+SUM(D119:D120)</f>
        <v>382.4</v>
      </c>
      <c r="E121" s="46"/>
      <c r="F121" s="2"/>
    </row>
    <row r="122" spans="1:6" x14ac:dyDescent="0.25">
      <c r="A122" s="56"/>
      <c r="B122" s="52"/>
      <c r="C122" s="38"/>
      <c r="D122" s="18"/>
      <c r="E122" s="46"/>
      <c r="F122" s="2"/>
    </row>
    <row r="123" spans="1:6" x14ac:dyDescent="0.25">
      <c r="A123" s="53" t="s">
        <v>133</v>
      </c>
      <c r="B123" s="52">
        <v>92963223473</v>
      </c>
      <c r="C123" s="38" t="s">
        <v>22</v>
      </c>
      <c r="D123" s="47">
        <v>719.73</v>
      </c>
      <c r="E123" s="46">
        <v>3431</v>
      </c>
      <c r="F123" s="2" t="s">
        <v>134</v>
      </c>
    </row>
    <row r="124" spans="1:6" x14ac:dyDescent="0.25">
      <c r="A124" s="56" t="s">
        <v>41</v>
      </c>
      <c r="B124" s="52"/>
      <c r="C124" s="38"/>
      <c r="D124" s="18">
        <v>719.73</v>
      </c>
      <c r="E124" s="46"/>
      <c r="F124" s="2"/>
    </row>
    <row r="125" spans="1:6" x14ac:dyDescent="0.25">
      <c r="A125" s="56"/>
      <c r="B125" s="52"/>
      <c r="C125" s="38"/>
      <c r="D125" s="18"/>
      <c r="E125" s="46"/>
      <c r="F125" s="2"/>
    </row>
    <row r="126" spans="1:6" x14ac:dyDescent="0.25">
      <c r="A126" s="53" t="s">
        <v>135</v>
      </c>
      <c r="B126" s="48">
        <v>59964152545</v>
      </c>
      <c r="C126" s="59" t="s">
        <v>22</v>
      </c>
      <c r="D126" s="47">
        <v>2049</v>
      </c>
      <c r="E126" s="46">
        <v>4222</v>
      </c>
      <c r="F126" s="2" t="s">
        <v>136</v>
      </c>
    </row>
    <row r="127" spans="1:6" x14ac:dyDescent="0.25">
      <c r="A127" s="56" t="s">
        <v>41</v>
      </c>
      <c r="B127" s="52"/>
      <c r="C127" s="38"/>
      <c r="D127" s="18">
        <v>2049</v>
      </c>
      <c r="E127" s="46"/>
      <c r="F127" s="2"/>
    </row>
    <row r="128" spans="1:6" x14ac:dyDescent="0.25">
      <c r="A128" s="56"/>
      <c r="B128" s="52"/>
      <c r="C128" s="38"/>
      <c r="D128" s="18"/>
      <c r="E128" s="46"/>
      <c r="F128" s="2"/>
    </row>
    <row r="129" spans="1:6" x14ac:dyDescent="0.25">
      <c r="A129" s="53" t="s">
        <v>137</v>
      </c>
      <c r="B129" s="48">
        <v>92984332205</v>
      </c>
      <c r="C129" s="59" t="s">
        <v>22</v>
      </c>
      <c r="D129" s="60">
        <v>27687.5</v>
      </c>
      <c r="E129" s="46">
        <v>4262</v>
      </c>
      <c r="F129" s="2" t="s">
        <v>138</v>
      </c>
    </row>
    <row r="130" spans="1:6" x14ac:dyDescent="0.25">
      <c r="A130" s="56" t="s">
        <v>41</v>
      </c>
      <c r="B130" s="58"/>
      <c r="C130" s="53"/>
      <c r="D130" s="73">
        <v>27687.5</v>
      </c>
      <c r="E130" s="46"/>
      <c r="F130" s="2"/>
    </row>
    <row r="131" spans="1:6" x14ac:dyDescent="0.25">
      <c r="E131" s="22"/>
      <c r="F131" s="2"/>
    </row>
    <row r="132" spans="1:6" x14ac:dyDescent="0.25">
      <c r="E132" s="22"/>
      <c r="F132" s="2"/>
    </row>
    <row r="133" spans="1:6" x14ac:dyDescent="0.25">
      <c r="E133" s="22"/>
      <c r="F133" s="2"/>
    </row>
    <row r="134" spans="1:6" x14ac:dyDescent="0.25">
      <c r="E134" s="22"/>
      <c r="F134" s="2"/>
    </row>
    <row r="135" spans="1:6" x14ac:dyDescent="0.25">
      <c r="E135" s="22"/>
      <c r="F135" s="2"/>
    </row>
    <row r="136" spans="1:6" x14ac:dyDescent="0.25">
      <c r="E136" s="22"/>
      <c r="F136" s="2"/>
    </row>
    <row r="137" spans="1:6" x14ac:dyDescent="0.25">
      <c r="E137" s="22"/>
      <c r="F137" s="2"/>
    </row>
    <row r="138" spans="1:6" x14ac:dyDescent="0.25">
      <c r="E138" s="22"/>
      <c r="F138" s="2"/>
    </row>
    <row r="139" spans="1:6" x14ac:dyDescent="0.25">
      <c r="E139" s="22"/>
      <c r="F139" s="2"/>
    </row>
    <row r="140" spans="1:6" x14ac:dyDescent="0.25">
      <c r="E140" s="22"/>
      <c r="F140" s="2"/>
    </row>
    <row r="141" spans="1:6" x14ac:dyDescent="0.25">
      <c r="E141" s="22"/>
      <c r="F141" s="2"/>
    </row>
    <row r="142" spans="1:6" x14ac:dyDescent="0.25">
      <c r="E142" s="22"/>
      <c r="F142" s="2"/>
    </row>
    <row r="143" spans="1:6" x14ac:dyDescent="0.25">
      <c r="E143" s="22"/>
      <c r="F143" s="2"/>
    </row>
    <row r="144" spans="1:6" x14ac:dyDescent="0.25">
      <c r="E144" s="22"/>
      <c r="F144" s="2"/>
    </row>
    <row r="145" spans="5:6" x14ac:dyDescent="0.25">
      <c r="E145" s="22"/>
      <c r="F145" s="2"/>
    </row>
    <row r="146" spans="5:6" x14ac:dyDescent="0.25">
      <c r="E146" s="22"/>
      <c r="F146" s="2"/>
    </row>
  </sheetData>
  <autoFilter ref="A5:F119" xr:uid="{40D878E5-EE2B-4B57-A061-DF7B5BC2ED3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47"/>
  <sheetViews>
    <sheetView workbookViewId="0">
      <selection activeCell="G18" sqref="G18"/>
    </sheetView>
  </sheetViews>
  <sheetFormatPr defaultRowHeight="15" x14ac:dyDescent="0.25"/>
  <cols>
    <col min="2" max="2" width="56.42578125" style="66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66" t="s">
        <v>0</v>
      </c>
      <c r="C1" s="6" t="s">
        <v>1</v>
      </c>
    </row>
    <row r="3" spans="2:7" ht="15.75" x14ac:dyDescent="0.25">
      <c r="B3" s="66" t="s">
        <v>2</v>
      </c>
      <c r="C3" s="7" t="s">
        <v>3</v>
      </c>
      <c r="D3" s="7" t="s">
        <v>4</v>
      </c>
      <c r="E3" s="33"/>
      <c r="F3" s="7">
        <v>2026</v>
      </c>
    </row>
    <row r="4" spans="2:7" x14ac:dyDescent="0.25">
      <c r="G4" s="8" t="s">
        <v>5</v>
      </c>
    </row>
    <row r="5" spans="2:7" s="1" customFormat="1" ht="90.75" customHeight="1" x14ac:dyDescent="0.25">
      <c r="B5" s="90" t="s">
        <v>6</v>
      </c>
      <c r="C5" s="5" t="s">
        <v>7</v>
      </c>
      <c r="D5" s="5" t="s">
        <v>139</v>
      </c>
      <c r="E5" s="41" t="s">
        <v>9</v>
      </c>
      <c r="F5" s="5" t="s">
        <v>10</v>
      </c>
      <c r="G5" s="5" t="s">
        <v>11</v>
      </c>
    </row>
    <row r="6" spans="2:7" x14ac:dyDescent="0.25">
      <c r="B6" s="99" t="s">
        <v>140</v>
      </c>
      <c r="C6" s="63" t="s">
        <v>141</v>
      </c>
      <c r="D6" s="2" t="s">
        <v>141</v>
      </c>
      <c r="E6" s="89" t="s">
        <v>142</v>
      </c>
      <c r="F6" s="40">
        <v>3237</v>
      </c>
      <c r="G6" s="2" t="s">
        <v>143</v>
      </c>
    </row>
    <row r="7" spans="2:7" x14ac:dyDescent="0.25">
      <c r="B7" s="99" t="s">
        <v>144</v>
      </c>
      <c r="C7" s="63" t="s">
        <v>141</v>
      </c>
      <c r="D7" s="2" t="s">
        <v>141</v>
      </c>
      <c r="E7" s="89" t="s">
        <v>145</v>
      </c>
      <c r="F7" s="40">
        <v>3237</v>
      </c>
      <c r="G7" s="2" t="s">
        <v>143</v>
      </c>
    </row>
    <row r="8" spans="2:7" x14ac:dyDescent="0.25">
      <c r="B8" s="99" t="s">
        <v>146</v>
      </c>
      <c r="C8" s="63" t="s">
        <v>141</v>
      </c>
      <c r="D8" s="2" t="s">
        <v>141</v>
      </c>
      <c r="E8" s="89" t="s">
        <v>147</v>
      </c>
      <c r="F8" s="40">
        <v>3237</v>
      </c>
      <c r="G8" s="2" t="s">
        <v>143</v>
      </c>
    </row>
    <row r="9" spans="2:7" x14ac:dyDescent="0.25">
      <c r="B9" s="99" t="s">
        <v>148</v>
      </c>
      <c r="C9" s="63" t="s">
        <v>141</v>
      </c>
      <c r="D9" s="2" t="s">
        <v>141</v>
      </c>
      <c r="E9" s="89" t="s">
        <v>149</v>
      </c>
      <c r="F9" s="40">
        <v>3237</v>
      </c>
      <c r="G9" s="2" t="s">
        <v>143</v>
      </c>
    </row>
    <row r="10" spans="2:7" x14ac:dyDescent="0.25">
      <c r="B10" s="99" t="s">
        <v>150</v>
      </c>
      <c r="C10" s="63" t="s">
        <v>141</v>
      </c>
      <c r="D10" s="2" t="s">
        <v>141</v>
      </c>
      <c r="E10" s="89" t="s">
        <v>151</v>
      </c>
      <c r="F10" s="40">
        <v>3237</v>
      </c>
      <c r="G10" s="2" t="s">
        <v>143</v>
      </c>
    </row>
    <row r="11" spans="2:7" x14ac:dyDescent="0.25">
      <c r="B11" s="99" t="s">
        <v>152</v>
      </c>
      <c r="C11" s="63" t="s">
        <v>141</v>
      </c>
      <c r="D11" s="2" t="s">
        <v>141</v>
      </c>
      <c r="E11" s="89" t="s">
        <v>153</v>
      </c>
      <c r="F11" s="40">
        <v>3237</v>
      </c>
      <c r="G11" s="2" t="s">
        <v>143</v>
      </c>
    </row>
    <row r="12" spans="2:7" x14ac:dyDescent="0.25">
      <c r="B12" s="99" t="s">
        <v>154</v>
      </c>
      <c r="C12" s="63" t="s">
        <v>141</v>
      </c>
      <c r="D12" s="2" t="s">
        <v>141</v>
      </c>
      <c r="E12" s="89" t="s">
        <v>155</v>
      </c>
      <c r="F12" s="40">
        <v>3237</v>
      </c>
      <c r="G12" s="2" t="s">
        <v>143</v>
      </c>
    </row>
    <row r="13" spans="2:7" x14ac:dyDescent="0.25">
      <c r="B13" s="65" t="s">
        <v>23</v>
      </c>
      <c r="C13" s="63"/>
      <c r="D13" s="2"/>
      <c r="E13" s="75" t="s">
        <v>156</v>
      </c>
      <c r="F13" s="40"/>
      <c r="G13" s="10"/>
    </row>
    <row r="14" spans="2:7" x14ac:dyDescent="0.25">
      <c r="B14" s="66" t="s">
        <v>157</v>
      </c>
      <c r="C14" s="63" t="s">
        <v>141</v>
      </c>
      <c r="D14" s="2" t="s">
        <v>141</v>
      </c>
      <c r="E14" s="87">
        <v>120</v>
      </c>
      <c r="F14" s="40">
        <v>3213</v>
      </c>
      <c r="G14" s="10" t="s">
        <v>29</v>
      </c>
    </row>
    <row r="15" spans="2:7" x14ac:dyDescent="0.25">
      <c r="B15" s="66" t="s">
        <v>158</v>
      </c>
      <c r="C15" s="63" t="s">
        <v>141</v>
      </c>
      <c r="D15" s="2" t="s">
        <v>141</v>
      </c>
      <c r="E15" s="87">
        <v>400</v>
      </c>
      <c r="F15" s="40"/>
      <c r="G15" s="10"/>
    </row>
    <row r="16" spans="2:7" x14ac:dyDescent="0.25">
      <c r="B16" s="66" t="s">
        <v>158</v>
      </c>
      <c r="C16" s="63" t="s">
        <v>141</v>
      </c>
      <c r="D16" s="2" t="s">
        <v>141</v>
      </c>
      <c r="E16" s="87">
        <v>700</v>
      </c>
      <c r="F16" s="40"/>
      <c r="G16" s="10"/>
    </row>
    <row r="17" spans="2:7" x14ac:dyDescent="0.25">
      <c r="B17" s="65" t="s">
        <v>23</v>
      </c>
      <c r="C17" s="63"/>
      <c r="D17" s="2"/>
      <c r="E17" s="75">
        <f>+SUM(E14:E16)</f>
        <v>1220</v>
      </c>
      <c r="F17" s="40"/>
      <c r="G17" s="10"/>
    </row>
    <row r="18" spans="2:7" x14ac:dyDescent="0.25">
      <c r="B18" s="65"/>
      <c r="C18" s="63"/>
      <c r="D18" s="2"/>
      <c r="E18" s="75"/>
      <c r="F18" s="40"/>
      <c r="G18" s="10"/>
    </row>
    <row r="19" spans="2:7" x14ac:dyDescent="0.25">
      <c r="B19" s="66" t="s">
        <v>159</v>
      </c>
      <c r="C19" s="2" t="s">
        <v>141</v>
      </c>
      <c r="D19" s="2" t="s">
        <v>141</v>
      </c>
      <c r="E19" s="34">
        <v>350</v>
      </c>
      <c r="F19" s="9">
        <v>3235</v>
      </c>
      <c r="G19" s="2" t="s">
        <v>97</v>
      </c>
    </row>
    <row r="20" spans="2:7" x14ac:dyDescent="0.25">
      <c r="B20" s="66" t="s">
        <v>160</v>
      </c>
      <c r="C20" s="2" t="s">
        <v>141</v>
      </c>
      <c r="D20" s="2" t="s">
        <v>141</v>
      </c>
      <c r="E20" s="34">
        <v>600</v>
      </c>
      <c r="F20" s="9"/>
      <c r="G20" s="2"/>
    </row>
    <row r="21" spans="2:7" x14ac:dyDescent="0.25">
      <c r="B21" s="66" t="s">
        <v>161</v>
      </c>
      <c r="C21" s="2" t="s">
        <v>141</v>
      </c>
      <c r="D21" s="2" t="s">
        <v>141</v>
      </c>
      <c r="E21" s="34">
        <v>747</v>
      </c>
      <c r="F21" s="9"/>
      <c r="G21" s="2"/>
    </row>
    <row r="22" spans="2:7" x14ac:dyDescent="0.25">
      <c r="B22" s="65" t="s">
        <v>23</v>
      </c>
      <c r="C22" s="2"/>
      <c r="D22" s="2"/>
      <c r="E22" s="20">
        <f>+SUM(E19:E21)</f>
        <v>1697</v>
      </c>
      <c r="F22" s="9"/>
      <c r="G22" s="2"/>
    </row>
    <row r="23" spans="2:7" x14ac:dyDescent="0.25">
      <c r="B23" s="65"/>
      <c r="C23" s="2"/>
      <c r="D23" s="2"/>
      <c r="E23" s="20"/>
      <c r="F23" s="9"/>
      <c r="G23" s="2"/>
    </row>
    <row r="24" spans="2:7" x14ac:dyDescent="0.25">
      <c r="B24" s="66" t="s">
        <v>162</v>
      </c>
      <c r="C24" s="2" t="s">
        <v>141</v>
      </c>
      <c r="D24" s="2" t="s">
        <v>141</v>
      </c>
      <c r="E24" s="34"/>
      <c r="F24" s="9">
        <v>3237</v>
      </c>
      <c r="G24" s="2" t="s">
        <v>163</v>
      </c>
    </row>
    <row r="25" spans="2:7" x14ac:dyDescent="0.25">
      <c r="B25" s="66" t="s">
        <v>164</v>
      </c>
      <c r="C25" s="2" t="s">
        <v>141</v>
      </c>
      <c r="D25" s="2" t="s">
        <v>141</v>
      </c>
      <c r="E25" s="34">
        <v>4200</v>
      </c>
      <c r="F25" s="9"/>
      <c r="G25" s="2"/>
    </row>
    <row r="26" spans="2:7" x14ac:dyDescent="0.25">
      <c r="B26" s="66" t="s">
        <v>165</v>
      </c>
      <c r="C26" s="2" t="s">
        <v>141</v>
      </c>
      <c r="D26" s="2" t="s">
        <v>141</v>
      </c>
      <c r="E26" s="34">
        <v>1820</v>
      </c>
      <c r="F26" s="9"/>
      <c r="G26" s="2"/>
    </row>
    <row r="27" spans="2:7" x14ac:dyDescent="0.25">
      <c r="B27" s="65" t="s">
        <v>23</v>
      </c>
      <c r="C27" s="2"/>
      <c r="D27" s="2"/>
      <c r="E27" s="20">
        <f>+SUM(E25:E26)</f>
        <v>6020</v>
      </c>
      <c r="F27" s="9"/>
      <c r="G27" s="2"/>
    </row>
    <row r="28" spans="2:7" x14ac:dyDescent="0.25">
      <c r="B28" s="65"/>
      <c r="C28" s="2"/>
      <c r="D28" s="2"/>
      <c r="E28" s="20"/>
      <c r="F28" s="9"/>
      <c r="G28" s="2"/>
    </row>
    <row r="29" spans="2:7" x14ac:dyDescent="0.25">
      <c r="B29" s="66" t="s">
        <v>166</v>
      </c>
      <c r="C29" s="2" t="s">
        <v>141</v>
      </c>
      <c r="D29" s="2" t="s">
        <v>141</v>
      </c>
      <c r="E29" s="34">
        <v>800</v>
      </c>
      <c r="F29" s="9">
        <v>3239</v>
      </c>
      <c r="G29" s="2" t="s">
        <v>167</v>
      </c>
    </row>
    <row r="30" spans="2:7" x14ac:dyDescent="0.25">
      <c r="B30" s="66" t="s">
        <v>168</v>
      </c>
      <c r="C30" s="2" t="s">
        <v>141</v>
      </c>
      <c r="D30" s="2" t="s">
        <v>141</v>
      </c>
      <c r="E30" s="34">
        <v>91.25</v>
      </c>
      <c r="F30" s="9"/>
      <c r="G30" s="2"/>
    </row>
    <row r="31" spans="2:7" x14ac:dyDescent="0.25">
      <c r="B31" s="66" t="s">
        <v>169</v>
      </c>
      <c r="C31" s="2" t="s">
        <v>141</v>
      </c>
      <c r="D31" s="2" t="s">
        <v>141</v>
      </c>
      <c r="E31" s="34">
        <v>50</v>
      </c>
      <c r="F31" s="9"/>
      <c r="G31" s="2" t="s">
        <v>170</v>
      </c>
    </row>
    <row r="32" spans="2:7" x14ac:dyDescent="0.25">
      <c r="B32" s="66" t="s">
        <v>171</v>
      </c>
      <c r="C32" s="2" t="s">
        <v>141</v>
      </c>
      <c r="D32" s="2" t="s">
        <v>141</v>
      </c>
      <c r="E32" s="34">
        <v>127.8</v>
      </c>
      <c r="F32" s="9"/>
      <c r="G32" s="2"/>
    </row>
    <row r="33" spans="2:7" x14ac:dyDescent="0.25">
      <c r="B33" s="65" t="s">
        <v>23</v>
      </c>
      <c r="C33" s="2"/>
      <c r="D33" s="2"/>
      <c r="E33" s="20">
        <f>+SUM(E29:E32)</f>
        <v>1069.05</v>
      </c>
      <c r="F33" s="9"/>
      <c r="G33" s="2"/>
    </row>
    <row r="34" spans="2:7" x14ac:dyDescent="0.25">
      <c r="B34" s="65"/>
      <c r="C34" s="2"/>
      <c r="D34" s="2"/>
      <c r="E34" s="20"/>
      <c r="F34" s="9"/>
      <c r="G34" s="2"/>
    </row>
    <row r="35" spans="2:7" x14ac:dyDescent="0.25">
      <c r="B35" s="66" t="s">
        <v>172</v>
      </c>
      <c r="C35" s="2" t="s">
        <v>141</v>
      </c>
      <c r="D35" s="2" t="s">
        <v>141</v>
      </c>
      <c r="E35" s="34">
        <v>530</v>
      </c>
      <c r="F35" s="9">
        <v>3294</v>
      </c>
      <c r="G35" s="2" t="s">
        <v>130</v>
      </c>
    </row>
    <row r="36" spans="2:7" x14ac:dyDescent="0.25">
      <c r="B36" s="66" t="s">
        <v>173</v>
      </c>
      <c r="C36" s="2" t="s">
        <v>141</v>
      </c>
      <c r="D36" s="2" t="s">
        <v>141</v>
      </c>
      <c r="E36" s="34">
        <v>15</v>
      </c>
      <c r="F36" s="9"/>
      <c r="G36" s="2"/>
    </row>
    <row r="37" spans="2:7" x14ac:dyDescent="0.25">
      <c r="B37" s="65" t="s">
        <v>23</v>
      </c>
      <c r="C37" s="2"/>
      <c r="D37" s="2"/>
      <c r="E37" s="20">
        <f>+SUM(E35:E36)</f>
        <v>545</v>
      </c>
      <c r="F37" s="9"/>
      <c r="G37" s="2"/>
    </row>
    <row r="38" spans="2:7" x14ac:dyDescent="0.25">
      <c r="B38" s="65"/>
      <c r="C38" s="2"/>
      <c r="D38" s="2"/>
      <c r="E38" s="20"/>
      <c r="F38" s="9"/>
      <c r="G38" s="2"/>
    </row>
    <row r="39" spans="2:7" x14ac:dyDescent="0.25">
      <c r="B39" s="66" t="s">
        <v>174</v>
      </c>
      <c r="C39" s="2" t="s">
        <v>141</v>
      </c>
      <c r="D39" s="2" t="s">
        <v>141</v>
      </c>
      <c r="E39" s="34">
        <v>431.25</v>
      </c>
      <c r="F39" s="9">
        <v>3295</v>
      </c>
      <c r="G39" s="2" t="s">
        <v>175</v>
      </c>
    </row>
    <row r="40" spans="2:7" x14ac:dyDescent="0.25">
      <c r="B40" s="65" t="s">
        <v>23</v>
      </c>
      <c r="C40" s="2"/>
      <c r="D40" s="2"/>
      <c r="E40" s="20">
        <v>431.25</v>
      </c>
      <c r="F40" s="9"/>
      <c r="G40" s="2"/>
    </row>
    <row r="41" spans="2:7" x14ac:dyDescent="0.25">
      <c r="B41" s="65"/>
      <c r="C41" s="2"/>
      <c r="D41" s="2"/>
      <c r="E41" s="20"/>
      <c r="F41" s="9"/>
      <c r="G41" s="2"/>
    </row>
    <row r="42" spans="2:7" x14ac:dyDescent="0.25">
      <c r="B42" s="66" t="s">
        <v>176</v>
      </c>
      <c r="C42" s="2" t="s">
        <v>141</v>
      </c>
      <c r="D42" s="2" t="s">
        <v>141</v>
      </c>
      <c r="E42" s="34">
        <v>620</v>
      </c>
      <c r="F42" s="9">
        <v>3299</v>
      </c>
      <c r="G42" s="2" t="s">
        <v>131</v>
      </c>
    </row>
    <row r="43" spans="2:7" x14ac:dyDescent="0.25">
      <c r="B43" s="65" t="s">
        <v>23</v>
      </c>
      <c r="C43" s="2"/>
      <c r="D43" s="2"/>
      <c r="E43" s="20">
        <v>620</v>
      </c>
      <c r="F43" s="9"/>
      <c r="G43" s="2"/>
    </row>
    <row r="44" spans="2:7" x14ac:dyDescent="0.25">
      <c r="C44" s="93"/>
      <c r="D44" s="93"/>
      <c r="F44" s="9"/>
      <c r="G44" s="2"/>
    </row>
    <row r="45" spans="2:7" x14ac:dyDescent="0.25">
      <c r="C45" s="2"/>
      <c r="D45" s="2"/>
      <c r="E45" s="19"/>
      <c r="F45" s="9"/>
      <c r="G45" s="2"/>
    </row>
    <row r="46" spans="2:7" x14ac:dyDescent="0.25">
      <c r="C46" s="2"/>
      <c r="D46" s="2"/>
      <c r="E46" s="19"/>
      <c r="F46" s="9"/>
      <c r="G46" s="2"/>
    </row>
    <row r="47" spans="2:7" x14ac:dyDescent="0.25">
      <c r="C47" s="2"/>
      <c r="D47" s="2"/>
      <c r="E47" s="19"/>
      <c r="F47" s="9"/>
      <c r="G47" s="2"/>
    </row>
    <row r="48" spans="2:7" x14ac:dyDescent="0.25">
      <c r="C48" s="2"/>
      <c r="D48" s="2"/>
      <c r="E48" s="19"/>
      <c r="F48" s="9"/>
      <c r="G48" s="2"/>
    </row>
    <row r="49" spans="3:7" x14ac:dyDescent="0.25">
      <c r="C49" s="2"/>
      <c r="D49" s="2"/>
      <c r="E49" s="19"/>
      <c r="F49" s="9"/>
      <c r="G49" s="2"/>
    </row>
    <row r="50" spans="3:7" x14ac:dyDescent="0.25">
      <c r="C50" s="2"/>
      <c r="D50" s="2"/>
      <c r="E50" s="19"/>
      <c r="F50" s="9"/>
      <c r="G50" s="2"/>
    </row>
    <row r="51" spans="3:7" x14ac:dyDescent="0.25">
      <c r="C51" s="2"/>
      <c r="D51" s="2"/>
      <c r="E51" s="19"/>
      <c r="F51" s="9"/>
      <c r="G51" s="2"/>
    </row>
    <row r="52" spans="3:7" x14ac:dyDescent="0.25">
      <c r="C52" s="2"/>
      <c r="D52" s="2"/>
      <c r="E52" s="19"/>
      <c r="F52" s="9"/>
      <c r="G52" s="2"/>
    </row>
    <row r="53" spans="3:7" x14ac:dyDescent="0.25">
      <c r="C53" s="2"/>
      <c r="D53" s="2"/>
      <c r="E53" s="19"/>
      <c r="F53" s="9"/>
      <c r="G53" s="2"/>
    </row>
    <row r="54" spans="3:7" x14ac:dyDescent="0.25">
      <c r="C54" s="2"/>
      <c r="D54" s="2"/>
      <c r="E54" s="19"/>
      <c r="F54" s="9"/>
      <c r="G54" s="2"/>
    </row>
    <row r="55" spans="3:7" x14ac:dyDescent="0.25">
      <c r="C55" s="2"/>
      <c r="D55" s="2"/>
      <c r="E55" s="19"/>
      <c r="F55" s="9"/>
      <c r="G55" s="2"/>
    </row>
    <row r="56" spans="3:7" x14ac:dyDescent="0.25">
      <c r="C56" s="2"/>
      <c r="D56" s="2"/>
      <c r="E56" s="19"/>
      <c r="F56" s="9"/>
      <c r="G56" s="2"/>
    </row>
    <row r="57" spans="3:7" x14ac:dyDescent="0.25">
      <c r="C57" s="2"/>
      <c r="D57" s="2"/>
      <c r="E57" s="19"/>
      <c r="F57" s="9"/>
      <c r="G57" s="2"/>
    </row>
    <row r="58" spans="3:7" x14ac:dyDescent="0.25">
      <c r="C58" s="2"/>
      <c r="D58" s="2"/>
      <c r="E58" s="19"/>
      <c r="F58" s="9"/>
      <c r="G58" s="2"/>
    </row>
    <row r="59" spans="3:7" x14ac:dyDescent="0.25">
      <c r="C59" s="2"/>
      <c r="D59" s="2"/>
      <c r="E59" s="19"/>
      <c r="F59" s="9"/>
      <c r="G59" s="2"/>
    </row>
    <row r="60" spans="3:7" x14ac:dyDescent="0.25">
      <c r="C60" s="2"/>
      <c r="D60" s="2"/>
      <c r="E60" s="19"/>
      <c r="F60" s="9"/>
      <c r="G60" s="2"/>
    </row>
    <row r="61" spans="3:7" x14ac:dyDescent="0.25">
      <c r="C61" s="2"/>
      <c r="D61" s="2"/>
      <c r="E61" s="19"/>
      <c r="F61" s="9"/>
      <c r="G61" s="2"/>
    </row>
    <row r="62" spans="3:7" x14ac:dyDescent="0.25">
      <c r="C62" s="2"/>
      <c r="D62" s="2"/>
      <c r="E62" s="19"/>
      <c r="F62" s="9"/>
      <c r="G62" s="2"/>
    </row>
    <row r="63" spans="3:7" x14ac:dyDescent="0.25">
      <c r="C63" s="2"/>
      <c r="D63" s="2"/>
      <c r="E63" s="19"/>
      <c r="F63" s="9"/>
      <c r="G63" s="2"/>
    </row>
    <row r="64" spans="3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G136" s="2"/>
    </row>
    <row r="137" spans="3:7" x14ac:dyDescent="0.25">
      <c r="C137" s="2"/>
      <c r="D137" s="2"/>
      <c r="E137" s="19"/>
    </row>
    <row r="138" spans="3:7" x14ac:dyDescent="0.25">
      <c r="C138" s="2"/>
      <c r="D138" s="2"/>
      <c r="E138" s="19"/>
    </row>
    <row r="139" spans="3:7" x14ac:dyDescent="0.25">
      <c r="C139" s="2"/>
      <c r="D139" s="2"/>
      <c r="E139" s="19"/>
    </row>
    <row r="140" spans="3:7" x14ac:dyDescent="0.25">
      <c r="C140" s="2"/>
      <c r="D140" s="2"/>
      <c r="E140" s="19"/>
    </row>
    <row r="141" spans="3:7" x14ac:dyDescent="0.25">
      <c r="C141" s="2"/>
      <c r="D141" s="2"/>
      <c r="E141" s="19"/>
    </row>
    <row r="142" spans="3:7" x14ac:dyDescent="0.25">
      <c r="C142" s="2"/>
      <c r="D142" s="2"/>
      <c r="E142" s="19"/>
    </row>
    <row r="143" spans="3:7" x14ac:dyDescent="0.25">
      <c r="C143" s="2"/>
      <c r="D143" s="2"/>
      <c r="E143" s="19"/>
    </row>
    <row r="144" spans="3:7" x14ac:dyDescent="0.25">
      <c r="C144" s="2"/>
      <c r="D144" s="2"/>
      <c r="E144" s="19"/>
    </row>
    <row r="145" spans="3:5" x14ac:dyDescent="0.25">
      <c r="C145" s="2"/>
      <c r="D145" s="2"/>
      <c r="E145" s="19"/>
    </row>
    <row r="146" spans="3:5" x14ac:dyDescent="0.25">
      <c r="C146" s="2"/>
      <c r="D146" s="2"/>
      <c r="E146" s="19"/>
    </row>
    <row r="147" spans="3:5" x14ac:dyDescent="0.25">
      <c r="C147" s="2"/>
      <c r="D147" s="2"/>
      <c r="E147" s="19"/>
    </row>
  </sheetData>
  <autoFilter ref="B5:G12" xr:uid="{40D878E5-EE2B-4B57-A061-DF7B5BC2ED39}"/>
  <pageMargins left="0.25" right="0.25" top="0.75" bottom="0.75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K48"/>
  <sheetViews>
    <sheetView workbookViewId="0">
      <selection activeCell="O13" sqref="O13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78" customWidth="1"/>
    <col min="6" max="6" width="11.28515625" customWidth="1"/>
    <col min="7" max="7" width="72.28515625" customWidth="1"/>
  </cols>
  <sheetData>
    <row r="1" spans="1:11" ht="18.75" x14ac:dyDescent="0.3">
      <c r="B1" s="6" t="s">
        <v>0</v>
      </c>
      <c r="C1" s="6" t="s">
        <v>1</v>
      </c>
    </row>
    <row r="3" spans="1:11" ht="15.75" x14ac:dyDescent="0.25">
      <c r="B3" s="7" t="s">
        <v>2</v>
      </c>
      <c r="C3" s="7"/>
      <c r="D3" s="7" t="s">
        <v>4</v>
      </c>
      <c r="E3" s="79"/>
      <c r="F3" s="7">
        <v>2026</v>
      </c>
    </row>
    <row r="4" spans="1:11" x14ac:dyDescent="0.25">
      <c r="G4" s="8" t="s">
        <v>5</v>
      </c>
    </row>
    <row r="5" spans="1:11" s="1" customFormat="1" ht="90.75" customHeight="1" x14ac:dyDescent="0.25">
      <c r="A5"/>
      <c r="B5" s="5" t="s">
        <v>177</v>
      </c>
      <c r="C5" s="5" t="s">
        <v>7</v>
      </c>
      <c r="D5" s="5" t="s">
        <v>139</v>
      </c>
      <c r="E5" s="80" t="s">
        <v>9</v>
      </c>
      <c r="F5" s="5" t="s">
        <v>10</v>
      </c>
      <c r="G5" s="5" t="s">
        <v>11</v>
      </c>
    </row>
    <row r="6" spans="1:11" ht="15.75" x14ac:dyDescent="0.25">
      <c r="B6" s="15" t="s">
        <v>1</v>
      </c>
      <c r="C6" s="14"/>
      <c r="D6" s="2"/>
      <c r="E6" s="84" t="s">
        <v>178</v>
      </c>
      <c r="F6" s="2">
        <v>3111</v>
      </c>
      <c r="G6" s="2" t="s">
        <v>179</v>
      </c>
      <c r="J6" s="95"/>
      <c r="K6" s="95"/>
    </row>
    <row r="7" spans="1:11" x14ac:dyDescent="0.25">
      <c r="B7" s="4"/>
      <c r="C7" s="2"/>
      <c r="D7" s="2"/>
      <c r="E7" s="83" t="s">
        <v>180</v>
      </c>
      <c r="F7" s="2">
        <v>3121</v>
      </c>
      <c r="G7" s="2" t="s">
        <v>181</v>
      </c>
      <c r="J7" s="96"/>
      <c r="K7" s="96"/>
    </row>
    <row r="8" spans="1:11" x14ac:dyDescent="0.25">
      <c r="B8" s="2"/>
      <c r="C8" s="3"/>
      <c r="D8" s="2"/>
      <c r="E8" s="83" t="s">
        <v>182</v>
      </c>
      <c r="F8" s="2">
        <v>3132</v>
      </c>
      <c r="G8" s="2" t="s">
        <v>183</v>
      </c>
      <c r="J8" s="96"/>
      <c r="K8" s="96"/>
    </row>
    <row r="9" spans="1:11" x14ac:dyDescent="0.25">
      <c r="B9" s="4"/>
      <c r="C9" s="2"/>
      <c r="D9" s="2"/>
      <c r="E9" s="83" t="s">
        <v>184</v>
      </c>
      <c r="F9" s="2">
        <v>3133</v>
      </c>
      <c r="G9" s="2" t="s">
        <v>185</v>
      </c>
      <c r="J9" s="96"/>
      <c r="K9" s="96"/>
    </row>
    <row r="10" spans="1:11" x14ac:dyDescent="0.25">
      <c r="B10" s="2"/>
      <c r="C10" s="3"/>
      <c r="D10" s="2"/>
      <c r="E10" s="77" t="s">
        <v>186</v>
      </c>
      <c r="F10" s="2">
        <v>3211</v>
      </c>
      <c r="G10" s="2" t="s">
        <v>187</v>
      </c>
      <c r="J10" s="97"/>
      <c r="K10" s="97"/>
    </row>
    <row r="11" spans="1:11" x14ac:dyDescent="0.25">
      <c r="B11" s="4"/>
      <c r="C11" s="2"/>
      <c r="D11" s="2"/>
      <c r="E11" s="88" t="s">
        <v>188</v>
      </c>
      <c r="F11" s="2">
        <v>3212</v>
      </c>
      <c r="G11" s="2" t="s">
        <v>189</v>
      </c>
      <c r="J11" s="98"/>
      <c r="K11" s="98"/>
    </row>
    <row r="12" spans="1:11" x14ac:dyDescent="0.25">
      <c r="B12" s="4" t="s">
        <v>23</v>
      </c>
      <c r="C12" s="2"/>
      <c r="D12" s="2"/>
      <c r="E12" s="85" t="s">
        <v>190</v>
      </c>
      <c r="F12" s="2"/>
      <c r="G12" s="2"/>
      <c r="J12" s="95"/>
      <c r="K12" s="95"/>
    </row>
    <row r="13" spans="1:11" ht="15.75" x14ac:dyDescent="0.25">
      <c r="B13" s="15"/>
      <c r="C13" s="3"/>
      <c r="D13" s="2"/>
      <c r="E13" s="91" t="s">
        <v>191</v>
      </c>
      <c r="F13" s="2">
        <v>3291</v>
      </c>
      <c r="G13" s="2" t="s">
        <v>192</v>
      </c>
      <c r="J13" s="96"/>
      <c r="K13" s="96"/>
    </row>
    <row r="14" spans="1:11" x14ac:dyDescent="0.25">
      <c r="B14" s="9" t="s">
        <v>23</v>
      </c>
      <c r="C14" s="3"/>
      <c r="D14" s="2"/>
      <c r="E14" s="20" t="s">
        <v>193</v>
      </c>
      <c r="F14" s="2"/>
      <c r="G14" s="2"/>
      <c r="J14" s="96"/>
      <c r="K14" s="96"/>
    </row>
    <row r="15" spans="1:11" ht="15.75" x14ac:dyDescent="0.25">
      <c r="B15" s="15"/>
      <c r="C15" s="2"/>
      <c r="D15" s="2"/>
      <c r="E15" s="83">
        <v>19180</v>
      </c>
      <c r="F15" s="2">
        <v>3721</v>
      </c>
      <c r="G15" s="2" t="s">
        <v>194</v>
      </c>
      <c r="J15" s="96"/>
      <c r="K15" s="96"/>
    </row>
    <row r="16" spans="1:11" x14ac:dyDescent="0.25">
      <c r="B16" s="9" t="s">
        <v>23</v>
      </c>
      <c r="C16" s="2"/>
      <c r="D16" s="2"/>
      <c r="E16" s="86" t="s">
        <v>195</v>
      </c>
      <c r="F16" s="2"/>
      <c r="G16" s="2"/>
      <c r="J16" s="97"/>
      <c r="K16" s="97"/>
    </row>
    <row r="17" spans="2:11" ht="15.75" x14ac:dyDescent="0.25">
      <c r="B17" s="15"/>
      <c r="C17" s="2"/>
      <c r="D17" s="2"/>
      <c r="E17" s="77" t="s">
        <v>196</v>
      </c>
      <c r="F17" s="2">
        <v>3296</v>
      </c>
      <c r="G17" s="2" t="s">
        <v>197</v>
      </c>
      <c r="J17" s="98"/>
      <c r="K17" s="98"/>
    </row>
    <row r="18" spans="2:11" x14ac:dyDescent="0.25">
      <c r="B18" s="9" t="s">
        <v>23</v>
      </c>
      <c r="C18" s="2"/>
      <c r="D18" s="2"/>
      <c r="E18" s="81" t="s">
        <v>196</v>
      </c>
      <c r="F18" s="2"/>
      <c r="G18" s="2"/>
    </row>
    <row r="19" spans="2:11" ht="15.75" x14ac:dyDescent="0.25">
      <c r="B19" s="15"/>
      <c r="C19" s="2"/>
      <c r="D19" s="2"/>
      <c r="E19" s="89" t="s">
        <v>198</v>
      </c>
      <c r="F19" s="2">
        <v>3433</v>
      </c>
      <c r="G19" s="2" t="s">
        <v>199</v>
      </c>
    </row>
    <row r="20" spans="2:11" x14ac:dyDescent="0.25">
      <c r="B20" s="9" t="s">
        <v>23</v>
      </c>
      <c r="C20" s="2"/>
      <c r="D20" s="2"/>
      <c r="E20" s="75" t="s">
        <v>198</v>
      </c>
      <c r="F20" s="2"/>
      <c r="G20" s="2"/>
    </row>
    <row r="21" spans="2:11" x14ac:dyDescent="0.25">
      <c r="B21" s="4"/>
      <c r="C21" s="2"/>
      <c r="D21" s="2"/>
      <c r="E21" s="77"/>
      <c r="F21" s="2"/>
      <c r="G21" s="2"/>
    </row>
    <row r="22" spans="2:11" x14ac:dyDescent="0.25">
      <c r="B22" s="2"/>
      <c r="C22" s="2"/>
      <c r="D22" s="2"/>
      <c r="E22" s="82"/>
      <c r="F22" s="2"/>
      <c r="G22" s="2"/>
    </row>
    <row r="23" spans="2:11" x14ac:dyDescent="0.25">
      <c r="B23" s="4"/>
      <c r="C23" s="2"/>
      <c r="D23" s="2"/>
      <c r="E23" s="82"/>
      <c r="F23" s="2"/>
      <c r="G23" s="2"/>
    </row>
    <row r="24" spans="2:11" x14ac:dyDescent="0.25">
      <c r="B24" s="2"/>
      <c r="C24" s="2"/>
      <c r="D24" s="2"/>
      <c r="E24" s="82"/>
      <c r="F24" s="2"/>
      <c r="G24" s="2"/>
    </row>
    <row r="25" spans="2:11" x14ac:dyDescent="0.25">
      <c r="B25" s="4"/>
      <c r="C25" s="2"/>
      <c r="D25" s="2"/>
      <c r="E25" s="82"/>
      <c r="F25" s="2"/>
      <c r="G25" s="2"/>
    </row>
    <row r="26" spans="2:11" x14ac:dyDescent="0.25">
      <c r="B26" s="2"/>
      <c r="C26" s="2"/>
      <c r="D26" s="2"/>
      <c r="E26" s="82"/>
      <c r="F26" s="2"/>
      <c r="G26" s="2"/>
    </row>
    <row r="27" spans="2:11" x14ac:dyDescent="0.25">
      <c r="B27" s="4"/>
      <c r="C27" s="2"/>
      <c r="D27" s="2"/>
      <c r="E27" s="82"/>
      <c r="F27" s="2"/>
      <c r="G27" s="2"/>
    </row>
    <row r="28" spans="2:11" x14ac:dyDescent="0.25">
      <c r="B28" s="2"/>
      <c r="C28" s="2"/>
      <c r="D28" s="2"/>
      <c r="E28" s="82"/>
      <c r="F28" s="2"/>
      <c r="G28" s="2"/>
    </row>
    <row r="29" spans="2:11" x14ac:dyDescent="0.25">
      <c r="B29" s="2"/>
      <c r="C29" s="2"/>
      <c r="D29" s="2"/>
      <c r="E29" s="82"/>
      <c r="F29" s="2"/>
      <c r="G29" s="2"/>
    </row>
    <row r="30" spans="2:11" x14ac:dyDescent="0.25">
      <c r="B30" s="2"/>
      <c r="C30" s="2"/>
      <c r="D30" s="2"/>
      <c r="E30" s="82"/>
      <c r="F30" s="2"/>
      <c r="G30" s="2"/>
    </row>
    <row r="31" spans="2:11" x14ac:dyDescent="0.25">
      <c r="B31" s="2"/>
      <c r="C31" s="2"/>
      <c r="D31" s="2"/>
      <c r="E31" s="82"/>
      <c r="F31" s="2"/>
      <c r="G31" s="2"/>
    </row>
    <row r="32" spans="2:11" x14ac:dyDescent="0.25">
      <c r="B32" s="4"/>
      <c r="C32" s="2"/>
      <c r="D32" s="2"/>
      <c r="E32" s="82"/>
      <c r="F32" s="2"/>
      <c r="G32" s="2"/>
    </row>
    <row r="33" spans="2:7" x14ac:dyDescent="0.25">
      <c r="B33" s="2"/>
      <c r="C33" s="2"/>
      <c r="D33" s="2"/>
      <c r="E33" s="82"/>
      <c r="F33" s="2"/>
      <c r="G33" s="2"/>
    </row>
    <row r="34" spans="2:7" x14ac:dyDescent="0.25">
      <c r="B34" s="9"/>
      <c r="C34" s="2"/>
      <c r="D34" s="2"/>
      <c r="E34" s="82"/>
      <c r="F34" s="2"/>
      <c r="G34" s="2"/>
    </row>
    <row r="35" spans="2:7" x14ac:dyDescent="0.25">
      <c r="B35" s="2"/>
      <c r="C35" s="2"/>
      <c r="D35" s="2"/>
      <c r="E35" s="82"/>
      <c r="F35" s="2"/>
      <c r="G35" s="2"/>
    </row>
    <row r="36" spans="2:7" x14ac:dyDescent="0.25">
      <c r="B36" s="2"/>
      <c r="C36" s="2"/>
      <c r="D36" s="2"/>
      <c r="E36" s="82"/>
      <c r="F36" s="2"/>
      <c r="G36" s="2"/>
    </row>
    <row r="37" spans="2:7" x14ac:dyDescent="0.25">
      <c r="B37" s="2"/>
      <c r="C37" s="2"/>
      <c r="D37" s="2"/>
      <c r="E37" s="82"/>
      <c r="F37" s="2"/>
      <c r="G37" s="2"/>
    </row>
    <row r="38" spans="2:7" x14ac:dyDescent="0.25">
      <c r="B38" s="2"/>
      <c r="C38" s="2"/>
      <c r="D38" s="2"/>
      <c r="E38" s="82"/>
      <c r="F38" s="2"/>
      <c r="G38" s="2"/>
    </row>
    <row r="39" spans="2:7" x14ac:dyDescent="0.25">
      <c r="B39" s="2"/>
      <c r="C39" s="2"/>
      <c r="D39" s="2"/>
      <c r="E39" s="82"/>
      <c r="F39" s="2"/>
      <c r="G39" s="2"/>
    </row>
    <row r="40" spans="2:7" x14ac:dyDescent="0.25">
      <c r="B40" s="2"/>
      <c r="C40" s="2"/>
      <c r="D40" s="2"/>
      <c r="E40" s="82"/>
      <c r="F40" s="2"/>
      <c r="G40" s="2"/>
    </row>
    <row r="41" spans="2:7" x14ac:dyDescent="0.25">
      <c r="B41" s="2"/>
      <c r="C41" s="2"/>
      <c r="D41" s="2"/>
      <c r="E41" s="82"/>
      <c r="F41" s="2"/>
      <c r="G41" s="2"/>
    </row>
    <row r="42" spans="2:7" x14ac:dyDescent="0.25">
      <c r="B42" s="2"/>
      <c r="C42" s="2"/>
      <c r="D42" s="2"/>
      <c r="E42" s="82"/>
      <c r="F42" s="2"/>
      <c r="G42" s="2"/>
    </row>
    <row r="43" spans="2:7" x14ac:dyDescent="0.25">
      <c r="B43" s="2"/>
      <c r="C43" s="2"/>
      <c r="D43" s="2"/>
      <c r="E43" s="82"/>
      <c r="F43" s="2"/>
      <c r="G43" s="2"/>
    </row>
    <row r="44" spans="2:7" x14ac:dyDescent="0.25">
      <c r="B44" s="2"/>
      <c r="C44" s="2"/>
      <c r="D44" s="2"/>
      <c r="E44" s="82"/>
      <c r="F44" s="2"/>
      <c r="G44" s="2"/>
    </row>
    <row r="45" spans="2:7" x14ac:dyDescent="0.25">
      <c r="B45" s="2"/>
      <c r="C45" s="2"/>
      <c r="D45" s="2"/>
      <c r="E45" s="82"/>
      <c r="F45" s="2"/>
      <c r="G45" s="2"/>
    </row>
    <row r="46" spans="2:7" x14ac:dyDescent="0.25">
      <c r="B46" s="2"/>
      <c r="C46" s="2"/>
      <c r="D46" s="2"/>
      <c r="E46" s="82"/>
      <c r="F46" s="2"/>
      <c r="G46" s="2"/>
    </row>
    <row r="47" spans="2:7" x14ac:dyDescent="0.25">
      <c r="B47" s="2"/>
      <c r="C47" s="2"/>
      <c r="D47" s="2"/>
      <c r="E47" s="82"/>
      <c r="F47" s="2"/>
      <c r="G47" s="2"/>
    </row>
    <row r="48" spans="2:7" x14ac:dyDescent="0.25">
      <c r="B48" s="2"/>
      <c r="C48" s="2"/>
      <c r="D48" s="2"/>
      <c r="E48" s="82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820ECA-E7CC-4A66-A9FF-2389857E4E37}">
  <ds:schemaRefs>
    <ds:schemaRef ds:uri="http://schemas.microsoft.com/office/2006/metadata/properties"/>
    <ds:schemaRef ds:uri="http://schemas.microsoft.com/office/infopath/2007/PartnerControls"/>
    <ds:schemaRef ds:uri="6b36c7ee-d7ec-4711-a362-094dcce72396"/>
  </ds:schemaRefs>
</ds:datastoreItem>
</file>

<file path=customXml/itemProps3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2026-07-16T15:13:13Z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